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56" windowWidth="9720" windowHeight="6660" tabRatio="687" activeTab="13"/>
  </bookViews>
  <sheets>
    <sheet name="表4" sheetId="27" r:id="rId1"/>
    <sheet name="表4-2" sheetId="29" r:id="rId2"/>
    <sheet name="表4-3" sheetId="35" r:id="rId3"/>
    <sheet name="表4-4" sheetId="37" r:id="rId4"/>
    <sheet name="表4-5" sheetId="39" r:id="rId5"/>
    <sheet name="表4-6" sheetId="30" r:id="rId6"/>
    <sheet name="表5" sheetId="11" r:id="rId7"/>
    <sheet name="表6" sheetId="1" r:id="rId8"/>
    <sheet name="表7" sheetId="2" r:id="rId9"/>
    <sheet name="表8" sheetId="3" r:id="rId10"/>
    <sheet name="表8-1" sheetId="4" r:id="rId11"/>
    <sheet name="表9" sheetId="5" r:id="rId12"/>
    <sheet name="表9-1" sheetId="6" r:id="rId13"/>
    <sheet name="表9-2" sheetId="7" r:id="rId14"/>
    <sheet name="表10" sheetId="9" r:id="rId15"/>
  </sheets>
  <definedNames>
    <definedName name="_xlnm.Print_Area" localSheetId="7">表6!$A$1:$W$37</definedName>
    <definedName name="_xlnm.Print_Area" localSheetId="13">'表9-2'!$A$1:$AA$31</definedName>
  </definedNames>
  <calcPr calcId="145621"/>
</workbook>
</file>

<file path=xl/calcChain.xml><?xml version="1.0" encoding="utf-8"?>
<calcChain xmlns="http://schemas.openxmlformats.org/spreadsheetml/2006/main">
  <c r="C18" i="1" l="1"/>
  <c r="C19" i="1" l="1"/>
  <c r="G10" i="11"/>
  <c r="C10" i="11" s="1"/>
  <c r="G9" i="11"/>
  <c r="C9" i="11" s="1"/>
  <c r="G8" i="11"/>
  <c r="C8" i="11"/>
  <c r="C19" i="5"/>
  <c r="G9" i="2"/>
  <c r="Y9" i="2"/>
  <c r="G10" i="2"/>
  <c r="Y10" i="2"/>
  <c r="F10" i="2" l="1"/>
  <c r="F9" i="2"/>
</calcChain>
</file>

<file path=xl/sharedStrings.xml><?xml version="1.0" encoding="utf-8"?>
<sst xmlns="http://schemas.openxmlformats.org/spreadsheetml/2006/main" count="3645" uniqueCount="776">
  <si>
    <t>Report</t>
    <phoneticPr fontId="10" type="noConversion"/>
  </si>
  <si>
    <t>Confirm</t>
    <phoneticPr fontId="10" type="noConversion"/>
  </si>
  <si>
    <t>單位：人</t>
  </si>
  <si>
    <t>總計</t>
  </si>
  <si>
    <t>醫師</t>
  </si>
  <si>
    <t>中醫師</t>
  </si>
  <si>
    <t>牙醫師</t>
  </si>
  <si>
    <t>藥師</t>
  </si>
  <si>
    <t>藥劑生</t>
  </si>
  <si>
    <t>護理師</t>
  </si>
  <si>
    <t>護士</t>
  </si>
  <si>
    <t>助產士</t>
  </si>
  <si>
    <t>營養師</t>
  </si>
  <si>
    <t>-</t>
  </si>
  <si>
    <t>成功鎮</t>
  </si>
  <si>
    <t>關山鎮</t>
  </si>
  <si>
    <t>卑南鄉</t>
  </si>
  <si>
    <t>大武鄉</t>
  </si>
  <si>
    <t>太麻里鄉</t>
  </si>
  <si>
    <t>東河鄉</t>
  </si>
  <si>
    <t>長濱鄉</t>
  </si>
  <si>
    <t>鹿野鄉</t>
  </si>
  <si>
    <t>池上鄉</t>
  </si>
  <si>
    <t>綠島鄉</t>
  </si>
  <si>
    <t>延平鄉</t>
  </si>
  <si>
    <t>海端鄉</t>
  </si>
  <si>
    <t>達仁鄉</t>
  </si>
  <si>
    <t>金峰鄉</t>
  </si>
  <si>
    <t>蘭嶼鄉</t>
  </si>
  <si>
    <t>資料來源：行政院衛生署統計室。</t>
    <phoneticPr fontId="10" type="noConversion"/>
  </si>
  <si>
    <t>診所</t>
  </si>
  <si>
    <t>家數</t>
  </si>
  <si>
    <t>合計</t>
  </si>
  <si>
    <t>其他</t>
  </si>
  <si>
    <t xml:space="preserve">- </t>
  </si>
  <si>
    <t>報告</t>
  </si>
  <si>
    <t>確定</t>
  </si>
  <si>
    <t>說　　明：民國七十四年至七十九年痢疾無分桿菌性及阿米巴性痢疾均歸入桿菌性痢疾。</t>
  </si>
  <si>
    <t>結核病</t>
  </si>
  <si>
    <t>單位：家</t>
  </si>
  <si>
    <t>國際簡略死因分類號碼</t>
  </si>
  <si>
    <t>總　　計</t>
  </si>
  <si>
    <t>所有死亡原因</t>
  </si>
  <si>
    <t>08 - 14</t>
  </si>
  <si>
    <t>惡性腫瘤</t>
  </si>
  <si>
    <t>腦血管疾病</t>
  </si>
  <si>
    <t>E47-E53</t>
  </si>
  <si>
    <t>意外事故及不良影響</t>
  </si>
  <si>
    <t>心臟疾病</t>
  </si>
  <si>
    <t>慢性肝病及肝硬化</t>
  </si>
  <si>
    <t>糖尿病</t>
  </si>
  <si>
    <t>肺炎</t>
  </si>
  <si>
    <t>高血壓性疾病</t>
  </si>
  <si>
    <t>腎炎、腎徵候群及腎變性病</t>
  </si>
  <si>
    <t>單位：家次</t>
  </si>
  <si>
    <t>說　　明：以上數係指稽查家數。</t>
  </si>
  <si>
    <r>
      <t>Unit</t>
    </r>
    <r>
      <rPr>
        <sz val="8"/>
        <rFont val="標楷體"/>
        <family val="4"/>
        <charset val="136"/>
      </rPr>
      <t>：</t>
    </r>
    <r>
      <rPr>
        <sz val="8"/>
        <rFont val="Times New Roman"/>
        <family val="1"/>
      </rPr>
      <t>Person</t>
    </r>
    <phoneticPr fontId="10" type="noConversion"/>
  </si>
  <si>
    <t>Yenpin village</t>
    <phoneticPr fontId="10" type="noConversion"/>
  </si>
  <si>
    <t>Haituan village</t>
    <phoneticPr fontId="10" type="noConversion"/>
  </si>
  <si>
    <t>Tajen village</t>
    <phoneticPr fontId="10" type="noConversion"/>
  </si>
  <si>
    <t>Lan yu village</t>
    <phoneticPr fontId="10" type="noConversion"/>
  </si>
  <si>
    <t>總計</t>
    <phoneticPr fontId="10" type="noConversion"/>
  </si>
  <si>
    <t>藥局</t>
    <phoneticPr fontId="10" type="noConversion"/>
  </si>
  <si>
    <t>販賣業</t>
    <phoneticPr fontId="10" type="noConversion"/>
  </si>
  <si>
    <t>製造業</t>
    <phoneticPr fontId="10" type="noConversion"/>
  </si>
  <si>
    <t>其他娛樂</t>
  </si>
  <si>
    <t>Total</t>
    <phoneticPr fontId="10" type="noConversion"/>
  </si>
  <si>
    <t>Others</t>
    <phoneticPr fontId="10" type="noConversion"/>
  </si>
  <si>
    <t>單位：人次</t>
    <phoneticPr fontId="10" type="noConversion"/>
  </si>
  <si>
    <t>total</t>
    <phoneticPr fontId="10" type="noConversion"/>
  </si>
  <si>
    <t>dentists</t>
    <phoneticPr fontId="10" type="noConversion"/>
  </si>
  <si>
    <t>assistant</t>
    <phoneticPr fontId="10" type="noConversion"/>
  </si>
  <si>
    <t>registered nurses</t>
    <phoneticPr fontId="10" type="noConversion"/>
  </si>
  <si>
    <t>midwives</t>
    <phoneticPr fontId="10" type="noConversion"/>
  </si>
  <si>
    <t>physical therapist</t>
    <phoneticPr fontId="10" type="noConversion"/>
  </si>
  <si>
    <t>therapy assistants</t>
    <phoneticPr fontId="10" type="noConversion"/>
  </si>
  <si>
    <t>occupational therapist</t>
    <phoneticPr fontId="10" type="noConversion"/>
  </si>
  <si>
    <t>Taitung city</t>
    <phoneticPr fontId="10" type="noConversion"/>
  </si>
  <si>
    <t>physi-cian</t>
    <phoneticPr fontId="10" type="noConversion"/>
  </si>
  <si>
    <t>doctor of chinese medicine</t>
    <phoneticPr fontId="10" type="noConversion"/>
  </si>
  <si>
    <t>pharma-cists</t>
    <phoneticPr fontId="10" type="noConversion"/>
  </si>
  <si>
    <t>medical technol-ogists</t>
    <phoneticPr fontId="10" type="noConversion"/>
  </si>
  <si>
    <t>medical technolo-gists assistant</t>
    <phoneticPr fontId="10" type="noConversion"/>
  </si>
  <si>
    <t>registered profes-sional nurses</t>
    <phoneticPr fontId="10" type="noConversion"/>
  </si>
  <si>
    <t>院所家數合計</t>
    <phoneticPr fontId="10" type="noConversion"/>
  </si>
  <si>
    <t>醫院</t>
    <phoneticPr fontId="10" type="noConversion"/>
  </si>
  <si>
    <r>
      <t>一般病床</t>
    </r>
    <r>
      <rPr>
        <sz val="10"/>
        <rFont val="Times New Roman"/>
        <family val="1"/>
      </rPr>
      <t xml:space="preserve">   general bed</t>
    </r>
    <phoneticPr fontId="10" type="noConversion"/>
  </si>
  <si>
    <t>報告</t>
    <phoneticPr fontId="10" type="noConversion"/>
  </si>
  <si>
    <t>確定</t>
    <phoneticPr fontId="10" type="noConversion"/>
  </si>
  <si>
    <r>
      <t>民國</t>
    </r>
    <r>
      <rPr>
        <sz val="9"/>
        <rFont val="Times New Roman"/>
        <family val="1"/>
      </rPr>
      <t xml:space="preserve"> 64</t>
    </r>
    <r>
      <rPr>
        <sz val="9"/>
        <rFont val="標楷體"/>
        <family val="4"/>
        <charset val="136"/>
      </rPr>
      <t>年</t>
    </r>
  </si>
  <si>
    <t>Grand  Total</t>
    <phoneticPr fontId="10" type="noConversion"/>
  </si>
  <si>
    <t>Hotels</t>
    <phoneticPr fontId="10" type="noConversion"/>
  </si>
  <si>
    <t>Barber And Beauty Shops</t>
    <phoneticPr fontId="10" type="noConversion"/>
  </si>
  <si>
    <t>Bathhouses</t>
    <phoneticPr fontId="10" type="noConversion"/>
  </si>
  <si>
    <t>Theater</t>
    <phoneticPr fontId="10" type="noConversion"/>
  </si>
  <si>
    <t>Singing Hall</t>
    <phoneticPr fontId="10" type="noConversion"/>
  </si>
  <si>
    <t>Dance  Halls</t>
    <phoneticPr fontId="10" type="noConversion"/>
  </si>
  <si>
    <t>MTV</t>
    <phoneticPr fontId="10" type="noConversion"/>
  </si>
  <si>
    <t>Swimming Pools</t>
    <phoneticPr fontId="10" type="noConversion"/>
  </si>
  <si>
    <t>Chinemas</t>
    <phoneticPr fontId="10" type="noConversion"/>
  </si>
  <si>
    <t>Massage</t>
    <phoneticPr fontId="10" type="noConversion"/>
  </si>
  <si>
    <r>
      <t xml:space="preserve">   </t>
    </r>
    <r>
      <rPr>
        <sz val="10"/>
        <rFont val="標楷體"/>
        <family val="4"/>
        <charset val="136"/>
      </rPr>
      <t>醫院開放病床數</t>
    </r>
    <r>
      <rPr>
        <sz val="10"/>
        <rFont val="Times New Roman"/>
        <family val="1"/>
      </rPr>
      <t xml:space="preserve">                                               hospital beds</t>
    </r>
    <phoneticPr fontId="10" type="noConversion"/>
  </si>
  <si>
    <t>Chenggong town</t>
    <phoneticPr fontId="10" type="noConversion"/>
  </si>
  <si>
    <t>Peinan village</t>
    <phoneticPr fontId="10" type="noConversion"/>
  </si>
  <si>
    <t>Tawu village</t>
    <phoneticPr fontId="10" type="noConversion"/>
  </si>
  <si>
    <t>Tungho village</t>
    <phoneticPr fontId="10" type="noConversion"/>
  </si>
  <si>
    <t>Changpin village</t>
    <phoneticPr fontId="10" type="noConversion"/>
  </si>
  <si>
    <t xml:space="preserve">Luyeh village </t>
    <phoneticPr fontId="10" type="noConversion"/>
  </si>
  <si>
    <t>Tsisan village</t>
    <phoneticPr fontId="10" type="noConversion"/>
  </si>
  <si>
    <t>Lu tao village</t>
    <phoneticPr fontId="10" type="noConversion"/>
  </si>
  <si>
    <t>90年底</t>
  </si>
  <si>
    <t>90年</t>
  </si>
  <si>
    <t>第1位</t>
    <phoneticPr fontId="10" type="noConversion"/>
  </si>
  <si>
    <t>第2位</t>
    <phoneticPr fontId="10" type="noConversion"/>
  </si>
  <si>
    <t>第3位</t>
  </si>
  <si>
    <t>第4位</t>
  </si>
  <si>
    <t>第5位</t>
  </si>
  <si>
    <t>第6位</t>
  </si>
  <si>
    <t>第7位</t>
  </si>
  <si>
    <t>第8位</t>
  </si>
  <si>
    <t>第9位</t>
  </si>
  <si>
    <t>第10位</t>
  </si>
  <si>
    <t>Kwanshan town</t>
    <phoneticPr fontId="10" type="noConversion"/>
  </si>
  <si>
    <t>Ginfong village</t>
    <phoneticPr fontId="10" type="noConversion"/>
  </si>
  <si>
    <t>Taimali village</t>
    <phoneticPr fontId="10" type="noConversion"/>
  </si>
  <si>
    <t>nutritio-nests</t>
    <phoneticPr fontId="10" type="noConversion"/>
  </si>
  <si>
    <t>Respira-tory therapist</t>
    <phoneticPr fontId="10" type="noConversion"/>
  </si>
  <si>
    <t>Clinical psych-ologist</t>
    <phoneticPr fontId="10" type="noConversion"/>
  </si>
  <si>
    <t>Counse-ling psych-ologist</t>
    <phoneticPr fontId="10" type="noConversion"/>
  </si>
  <si>
    <t xml:space="preserve"> -   </t>
  </si>
  <si>
    <r>
      <t>90</t>
    </r>
    <r>
      <rPr>
        <sz val="9"/>
        <rFont val="標楷體"/>
        <family val="4"/>
        <charset val="136"/>
      </rPr>
      <t>年</t>
    </r>
    <phoneticPr fontId="10" type="noConversion"/>
  </si>
  <si>
    <r>
      <t xml:space="preserve">90  </t>
    </r>
    <r>
      <rPr>
        <sz val="10"/>
        <rFont val="標楷體"/>
        <family val="4"/>
        <charset val="136"/>
      </rPr>
      <t>年</t>
    </r>
  </si>
  <si>
    <r>
      <t>90</t>
    </r>
    <r>
      <rPr>
        <sz val="10"/>
        <rFont val="標楷體"/>
        <family val="4"/>
        <charset val="136"/>
      </rPr>
      <t>年</t>
    </r>
  </si>
  <si>
    <t>臺東市</t>
    <phoneticPr fontId="10" type="noConversion"/>
  </si>
  <si>
    <r>
      <t xml:space="preserve">  </t>
    </r>
    <r>
      <rPr>
        <sz val="10"/>
        <rFont val="標楷體"/>
        <family val="4"/>
        <charset val="136"/>
      </rPr>
      <t>九十五年起增列登革熱</t>
    </r>
    <phoneticPr fontId="10" type="noConversion"/>
  </si>
  <si>
    <t>九十五年起增列登革熱。</t>
    <phoneticPr fontId="10" type="noConversion"/>
  </si>
  <si>
    <t>Malignant neoplasms</t>
  </si>
  <si>
    <t>心臟疾病（高血壓性疾病除外）</t>
  </si>
  <si>
    <t>Diseases of heart (except hypertensive diseases)</t>
  </si>
  <si>
    <t>慢性下呼吸道疾病</t>
  </si>
  <si>
    <t>Chronic lower respiratory diseases</t>
  </si>
  <si>
    <t>Cerebrovascular diseases</t>
  </si>
  <si>
    <t>事故傷害</t>
  </si>
  <si>
    <t>Accidents and adverse effects</t>
  </si>
  <si>
    <t>腎炎、腎病症候群及腎病變</t>
  </si>
  <si>
    <t>Nephritis, nephrotic syndrome and nephrosis</t>
  </si>
  <si>
    <t>敗血症</t>
  </si>
  <si>
    <t>Septicemia</t>
  </si>
  <si>
    <t>C00-C97</t>
  </si>
  <si>
    <t>J40-J47</t>
  </si>
  <si>
    <t>I60-I69</t>
  </si>
  <si>
    <t>V01-X59, Y85-Y86</t>
  </si>
  <si>
    <t>A40-A41</t>
  </si>
  <si>
    <t>Pneumonia</t>
  </si>
  <si>
    <t>Diabetes mellitus</t>
  </si>
  <si>
    <t>Hypertensive diseases</t>
  </si>
  <si>
    <t>J12-J18</t>
  </si>
  <si>
    <t>E10-E14</t>
  </si>
  <si>
    <t>I10-I15</t>
  </si>
  <si>
    <t>Chronic liver disease and cirrhosis</t>
  </si>
  <si>
    <t>蓄意自我傷害（自殺）</t>
  </si>
  <si>
    <t>K70, K73-K74</t>
  </si>
  <si>
    <t>X60-X84, Y87.0</t>
  </si>
  <si>
    <t>骨骼肌肉系統及結締組織之疾病</t>
  </si>
  <si>
    <t>M00-M99</t>
  </si>
  <si>
    <t>胃及十二指腸潰瘍</t>
  </si>
  <si>
    <t>K25-K28</t>
  </si>
  <si>
    <t>D00-D48</t>
  </si>
  <si>
    <r>
      <t>250,251,27,28</t>
    </r>
    <r>
      <rPr>
        <sz val="7"/>
        <rFont val="標楷體"/>
        <family val="4"/>
        <charset val="136"/>
      </rPr>
      <t>※</t>
    </r>
  </si>
  <si>
    <r>
      <t>Unit</t>
    </r>
    <r>
      <rPr>
        <sz val="8"/>
        <rFont val="細明體"/>
        <family val="3"/>
        <charset val="136"/>
      </rPr>
      <t>：</t>
    </r>
    <r>
      <rPr>
        <sz val="8"/>
        <rFont val="Times New Roman"/>
        <family val="1"/>
      </rPr>
      <t>Person</t>
    </r>
    <phoneticPr fontId="10" type="noConversion"/>
  </si>
  <si>
    <t>R54</t>
  </si>
  <si>
    <t>衰老/老邁</t>
  </si>
  <si>
    <t>A15-A19</t>
  </si>
  <si>
    <t xml:space="preserve">       合            計</t>
  </si>
  <si>
    <t xml:space="preserve">       男            性</t>
  </si>
  <si>
    <t xml:space="preserve">       女            性</t>
  </si>
  <si>
    <t xml:space="preserve"> </t>
  </si>
  <si>
    <t>ICD-10</t>
  </si>
  <si>
    <t>死亡</t>
  </si>
  <si>
    <t>每十萬</t>
  </si>
  <si>
    <t>國際死因</t>
  </si>
  <si>
    <t>死   亡   原   因</t>
  </si>
  <si>
    <t>人口</t>
  </si>
  <si>
    <t>百分比</t>
  </si>
  <si>
    <t>男性人口</t>
  </si>
  <si>
    <t>女性人口</t>
  </si>
  <si>
    <t>分類號碼</t>
  </si>
  <si>
    <t>死亡率</t>
  </si>
  <si>
    <t>%</t>
  </si>
  <si>
    <t>A00-Y98</t>
  </si>
  <si>
    <t>F01-F03</t>
  </si>
  <si>
    <t>血管性及未明示之癡呆症</t>
  </si>
  <si>
    <t>N00-N07, N17-N19, N25-N27</t>
  </si>
  <si>
    <r>
      <t>Unit</t>
    </r>
    <r>
      <rPr>
        <sz val="8"/>
        <rFont val="細明體"/>
        <family val="3"/>
        <charset val="136"/>
      </rPr>
      <t>：</t>
    </r>
    <r>
      <rPr>
        <sz val="8"/>
        <rFont val="Times New Roman"/>
        <family val="1"/>
      </rPr>
      <t>Person</t>
    </r>
  </si>
  <si>
    <r>
      <t xml:space="preserve">年底別及
鄉鎮市別
</t>
    </r>
    <r>
      <rPr>
        <sz val="11"/>
        <rFont val="Times New Roman"/>
        <family val="1"/>
      </rPr>
      <t>End of Year &amp; District</t>
    </r>
    <phoneticPr fontId="10" type="noConversion"/>
  </si>
  <si>
    <t>醫事       檢驗師</t>
    <phoneticPr fontId="10" type="noConversion"/>
  </si>
  <si>
    <t>醫事       檢驗生</t>
    <phoneticPr fontId="10" type="noConversion"/>
  </si>
  <si>
    <t>語言治療師</t>
    <phoneticPr fontId="10" type="noConversion"/>
  </si>
  <si>
    <t>物理                 治療生</t>
    <phoneticPr fontId="10" type="noConversion"/>
  </si>
  <si>
    <r>
      <t>職能治</t>
    </r>
    <r>
      <rPr>
        <sz val="10"/>
        <rFont val="Times New Roman"/>
        <family val="1"/>
      </rPr>
      <t xml:space="preserve">        </t>
    </r>
    <r>
      <rPr>
        <sz val="10"/>
        <rFont val="標楷體"/>
        <family val="4"/>
        <charset val="136"/>
      </rPr>
      <t>療師</t>
    </r>
    <r>
      <rPr>
        <sz val="10"/>
        <rFont val="Times New Roman"/>
        <family val="1"/>
      </rPr>
      <t>(</t>
    </r>
    <r>
      <rPr>
        <sz val="10"/>
        <rFont val="標楷體"/>
        <family val="4"/>
        <charset val="136"/>
      </rPr>
      <t>生</t>
    </r>
    <r>
      <rPr>
        <sz val="10"/>
        <rFont val="Times New Roman"/>
        <family val="1"/>
      </rPr>
      <t>)</t>
    </r>
    <phoneticPr fontId="10" type="noConversion"/>
  </si>
  <si>
    <t>臨床心理師</t>
    <phoneticPr fontId="10" type="noConversion"/>
  </si>
  <si>
    <t>咨商心理師</t>
    <phoneticPr fontId="10" type="noConversion"/>
  </si>
  <si>
    <t>呼吸治療師</t>
    <phoneticPr fontId="10" type="noConversion"/>
  </si>
  <si>
    <t>Radiotherapist 
(Assitant)</t>
    <phoneticPr fontId="10" type="noConversion"/>
  </si>
  <si>
    <r>
      <t>91</t>
    </r>
    <r>
      <rPr>
        <sz val="11"/>
        <rFont val="標楷體"/>
        <family val="4"/>
        <charset val="136"/>
      </rPr>
      <t>年底</t>
    </r>
  </si>
  <si>
    <r>
      <t>94</t>
    </r>
    <r>
      <rPr>
        <sz val="11"/>
        <rFont val="標楷體"/>
        <family val="4"/>
        <charset val="136"/>
      </rPr>
      <t>年底</t>
    </r>
  </si>
  <si>
    <r>
      <t>95</t>
    </r>
    <r>
      <rPr>
        <sz val="11"/>
        <rFont val="標楷體"/>
        <family val="4"/>
        <charset val="136"/>
      </rPr>
      <t>年底</t>
    </r>
  </si>
  <si>
    <r>
      <t>96</t>
    </r>
    <r>
      <rPr>
        <sz val="11"/>
        <rFont val="標楷體"/>
        <family val="4"/>
        <charset val="136"/>
      </rPr>
      <t>年底</t>
    </r>
  </si>
  <si>
    <r>
      <t>97</t>
    </r>
    <r>
      <rPr>
        <sz val="11"/>
        <rFont val="標楷體"/>
        <family val="4"/>
        <charset val="136"/>
      </rPr>
      <t>年底</t>
    </r>
  </si>
  <si>
    <r>
      <t>98</t>
    </r>
    <r>
      <rPr>
        <sz val="11"/>
        <rFont val="標楷體"/>
        <family val="4"/>
        <charset val="136"/>
      </rPr>
      <t>年底</t>
    </r>
  </si>
  <si>
    <r>
      <t>99</t>
    </r>
    <r>
      <rPr>
        <sz val="11"/>
        <rFont val="標楷體"/>
        <family val="4"/>
        <charset val="136"/>
      </rPr>
      <t>年底</t>
    </r>
  </si>
  <si>
    <r>
      <t>100</t>
    </r>
    <r>
      <rPr>
        <sz val="11"/>
        <rFont val="標楷體"/>
        <family val="4"/>
        <charset val="136"/>
      </rPr>
      <t>年底</t>
    </r>
  </si>
  <si>
    <t>Chenggong town</t>
    <phoneticPr fontId="10" type="noConversion"/>
  </si>
  <si>
    <t>Kwanshan town</t>
    <phoneticPr fontId="10" type="noConversion"/>
  </si>
  <si>
    <t>Peinan village</t>
    <phoneticPr fontId="10" type="noConversion"/>
  </si>
  <si>
    <t>Tawu village</t>
    <phoneticPr fontId="10" type="noConversion"/>
  </si>
  <si>
    <t>Taimali village</t>
    <phoneticPr fontId="10" type="noConversion"/>
  </si>
  <si>
    <t>Tungho village</t>
    <phoneticPr fontId="10" type="noConversion"/>
  </si>
  <si>
    <t>Changpin village</t>
    <phoneticPr fontId="10" type="noConversion"/>
  </si>
  <si>
    <t xml:space="preserve">Luyeh village </t>
    <phoneticPr fontId="10" type="noConversion"/>
  </si>
  <si>
    <t>Tsisan village</t>
    <phoneticPr fontId="10" type="noConversion"/>
  </si>
  <si>
    <t>Lu tao village</t>
    <phoneticPr fontId="10" type="noConversion"/>
  </si>
  <si>
    <t>Yenpin village</t>
    <phoneticPr fontId="10" type="noConversion"/>
  </si>
  <si>
    <t>Haituan village</t>
    <phoneticPr fontId="10" type="noConversion"/>
  </si>
  <si>
    <t>Tajen village</t>
    <phoneticPr fontId="10" type="noConversion"/>
  </si>
  <si>
    <t>Ginfong village</t>
    <phoneticPr fontId="10" type="noConversion"/>
  </si>
  <si>
    <t>Lan yu village</t>
    <phoneticPr fontId="10" type="noConversion"/>
  </si>
  <si>
    <t>單位：所、床、輛</t>
    <phoneticPr fontId="10" type="noConversion"/>
  </si>
  <si>
    <t>急性病床</t>
    <phoneticPr fontId="10" type="noConversion"/>
  </si>
  <si>
    <t>慢性病床</t>
    <phoneticPr fontId="10" type="noConversion"/>
  </si>
  <si>
    <t>total</t>
    <phoneticPr fontId="10" type="noConversion"/>
  </si>
  <si>
    <t>acute bed</t>
    <phoneticPr fontId="10" type="noConversion"/>
  </si>
  <si>
    <t>chronic bed</t>
    <phoneticPr fontId="10" type="noConversion"/>
  </si>
  <si>
    <r>
      <t>特殊病床</t>
    </r>
    <r>
      <rPr>
        <sz val="10"/>
        <rFont val="Times New Roman"/>
        <family val="1"/>
      </rPr>
      <t xml:space="preserve">   Special Bed</t>
    </r>
    <phoneticPr fontId="10" type="noConversion"/>
  </si>
  <si>
    <t>hospi-tals number</t>
    <phoneticPr fontId="10" type="noConversion"/>
  </si>
  <si>
    <t>clinics number</t>
    <phoneticPr fontId="10" type="noConversion"/>
  </si>
  <si>
    <t>hospital beds</t>
    <phoneticPr fontId="10" type="noConversion"/>
  </si>
  <si>
    <r>
      <t xml:space="preserve">一般病床
</t>
    </r>
    <r>
      <rPr>
        <sz val="8"/>
        <rFont val="Times New Roman"/>
        <family val="1"/>
      </rPr>
      <t>general bed</t>
    </r>
    <phoneticPr fontId="10" type="noConversion"/>
  </si>
  <si>
    <r>
      <t xml:space="preserve">精神病床
</t>
    </r>
    <r>
      <rPr>
        <sz val="8"/>
        <rFont val="Times New Roman"/>
        <family val="1"/>
      </rPr>
      <t xml:space="preserve"> pcych bed</t>
    </r>
    <phoneticPr fontId="10" type="noConversion"/>
  </si>
  <si>
    <r>
      <rPr>
        <sz val="8"/>
        <rFont val="標楷體"/>
        <family val="4"/>
        <charset val="136"/>
      </rPr>
      <t xml:space="preserve">精神病床
</t>
    </r>
    <r>
      <rPr>
        <sz val="8"/>
        <rFont val="Times New Roman"/>
        <family val="1"/>
      </rPr>
      <t>pcych bed</t>
    </r>
    <phoneticPr fontId="10" type="noConversion"/>
  </si>
  <si>
    <r>
      <t>結核</t>
    </r>
    <r>
      <rPr>
        <sz val="8"/>
        <rFont val="標楷體"/>
        <family val="4"/>
        <charset val="136"/>
      </rPr>
      <t xml:space="preserve">病床
</t>
    </r>
    <r>
      <rPr>
        <sz val="8"/>
        <rFont val="Times New Roman"/>
        <family val="1"/>
      </rPr>
      <t>T.B. bed</t>
    </r>
    <phoneticPr fontId="10" type="noConversion"/>
  </si>
  <si>
    <r>
      <t xml:space="preserve">癩病病床
</t>
    </r>
    <r>
      <rPr>
        <sz val="8"/>
        <rFont val="Times New Roman"/>
        <family val="1"/>
      </rPr>
      <t>leprosy bed</t>
    </r>
    <phoneticPr fontId="10" type="noConversion"/>
  </si>
  <si>
    <r>
      <t xml:space="preserve">加護病床
</t>
    </r>
    <r>
      <rPr>
        <sz val="8"/>
        <rFont val="Times New Roman"/>
        <family val="1"/>
      </rPr>
      <t>inten-sive care bed</t>
    </r>
    <phoneticPr fontId="10" type="noConversion"/>
  </si>
  <si>
    <r>
      <t xml:space="preserve">燒燙傷病床
</t>
    </r>
    <r>
      <rPr>
        <sz val="8"/>
        <rFont val="Times New Roman"/>
        <family val="1"/>
      </rPr>
      <t>burn care bed</t>
    </r>
    <phoneticPr fontId="10" type="noConversion"/>
  </si>
  <si>
    <r>
      <t>急診觀察床</t>
    </r>
    <r>
      <rPr>
        <sz val="10"/>
        <rFont val="Times New Roman"/>
        <family val="1"/>
      </rPr>
      <t xml:space="preserve"> 
</t>
    </r>
    <r>
      <rPr>
        <sz val="8"/>
        <rFont val="Times New Roman"/>
        <family val="1"/>
      </rPr>
      <t>emerg-ency obs. Bed</t>
    </r>
    <phoneticPr fontId="10" type="noConversion"/>
  </si>
  <si>
    <r>
      <t xml:space="preserve">安寧療護病床
</t>
    </r>
    <r>
      <rPr>
        <sz val="8"/>
        <rFont val="Times New Roman"/>
        <family val="1"/>
      </rPr>
      <t>Hospice Paliative Care Beds</t>
    </r>
    <phoneticPr fontId="10" type="noConversion"/>
  </si>
  <si>
    <r>
      <t>呼吸照護病床含照護中心</t>
    </r>
    <r>
      <rPr>
        <sz val="8"/>
        <rFont val="Times New Roman"/>
        <family val="1"/>
      </rPr>
      <t xml:space="preserve"> Respirat-ional Care Beds</t>
    </r>
    <phoneticPr fontId="10" type="noConversion"/>
  </si>
  <si>
    <r>
      <t>手術恢復床</t>
    </r>
    <r>
      <rPr>
        <sz val="9"/>
        <rFont val="Times New Roman"/>
        <family val="1"/>
      </rPr>
      <t xml:space="preserve"> operat-ion recovery bed</t>
    </r>
    <phoneticPr fontId="10" type="noConversion"/>
  </si>
  <si>
    <r>
      <t>嬰兒床</t>
    </r>
    <r>
      <rPr>
        <sz val="8"/>
        <rFont val="Times New Roman"/>
        <family val="1"/>
      </rPr>
      <t xml:space="preserve"> nursery kid</t>
    </r>
    <phoneticPr fontId="10" type="noConversion"/>
  </si>
  <si>
    <r>
      <t>洗腎治療床</t>
    </r>
    <r>
      <rPr>
        <sz val="10"/>
        <rFont val="Times New Roman"/>
        <family val="1"/>
      </rPr>
      <t>(</t>
    </r>
    <r>
      <rPr>
        <sz val="10"/>
        <rFont val="標楷體"/>
        <family val="4"/>
        <charset val="136"/>
      </rPr>
      <t>血液透析床</t>
    </r>
    <r>
      <rPr>
        <sz val="10"/>
        <rFont val="Times New Roman"/>
        <family val="1"/>
      </rPr>
      <t>)</t>
    </r>
    <r>
      <rPr>
        <sz val="8"/>
        <rFont val="Times New Roman"/>
        <family val="1"/>
      </rPr>
      <t xml:space="preserve"> hemodia-lysis bed</t>
    </r>
    <phoneticPr fontId="10" type="noConversion"/>
  </si>
  <si>
    <r>
      <t>醫院救護車</t>
    </r>
    <r>
      <rPr>
        <sz val="8"/>
        <rFont val="Times New Roman"/>
        <family val="1"/>
      </rPr>
      <t xml:space="preserve"> ambu-lance</t>
    </r>
    <phoneticPr fontId="10" type="noConversion"/>
  </si>
  <si>
    <r>
      <t>洗腎治療床</t>
    </r>
    <r>
      <rPr>
        <sz val="8"/>
        <rFont val="Times New Roman"/>
        <family val="1"/>
      </rPr>
      <t xml:space="preserve"> hemod-ialysis bed</t>
    </r>
    <phoneticPr fontId="10" type="noConversion"/>
  </si>
  <si>
    <r>
      <t>嬰兒床</t>
    </r>
    <r>
      <rPr>
        <sz val="8"/>
        <rFont val="Times New Roman"/>
        <family val="1"/>
      </rPr>
      <t xml:space="preserve"> nursery kid</t>
    </r>
    <phoneticPr fontId="10" type="noConversion"/>
  </si>
  <si>
    <r>
      <t>其他</t>
    </r>
    <r>
      <rPr>
        <sz val="8"/>
        <rFont val="標楷體"/>
        <family val="4"/>
        <charset val="136"/>
      </rPr>
      <t xml:space="preserve"> other </t>
    </r>
    <phoneticPr fontId="10" type="noConversion"/>
  </si>
  <si>
    <r>
      <rPr>
        <sz val="10"/>
        <rFont val="標楷體"/>
        <family val="4"/>
        <charset val="136"/>
      </rPr>
      <t>嬰兒病床</t>
    </r>
    <r>
      <rPr>
        <sz val="8"/>
        <rFont val="標楷體"/>
        <family val="4"/>
        <charset val="136"/>
      </rPr>
      <t xml:space="preserve">
</t>
    </r>
    <r>
      <rPr>
        <sz val="8"/>
        <rFont val="Times New Roman"/>
        <family val="1"/>
      </rPr>
      <t>nursery kid</t>
    </r>
    <phoneticPr fontId="10" type="noConversion"/>
  </si>
  <si>
    <r>
      <t>觀察病床</t>
    </r>
    <r>
      <rPr>
        <sz val="8"/>
        <rFont val="Times New Roman"/>
        <family val="1"/>
      </rPr>
      <t xml:space="preserve"> 
obs. Bed</t>
    </r>
    <phoneticPr fontId="10" type="noConversion"/>
  </si>
  <si>
    <r>
      <t xml:space="preserve">合計
</t>
    </r>
    <r>
      <rPr>
        <sz val="10"/>
        <rFont val="Times New Roman"/>
        <family val="1"/>
      </rPr>
      <t>total</t>
    </r>
    <phoneticPr fontId="10" type="noConversion"/>
  </si>
  <si>
    <t>醫療病床數</t>
    <phoneticPr fontId="10" type="noConversion"/>
  </si>
  <si>
    <t>家數</t>
    <phoneticPr fontId="10" type="noConversion"/>
  </si>
  <si>
    <r>
      <t xml:space="preserve">卡介苗
</t>
    </r>
    <r>
      <rPr>
        <sz val="11"/>
        <rFont val="Times New Roman"/>
        <family val="1"/>
      </rPr>
      <t>B.C.G</t>
    </r>
    <phoneticPr fontId="10" type="noConversion"/>
  </si>
  <si>
    <r>
      <t>白</t>
    </r>
    <r>
      <rPr>
        <sz val="11"/>
        <rFont val="Times New Roman"/>
        <family val="1"/>
      </rPr>
      <t xml:space="preserve"> </t>
    </r>
    <r>
      <rPr>
        <sz val="11"/>
        <rFont val="標楷體"/>
        <family val="4"/>
        <charset val="136"/>
      </rPr>
      <t>喉</t>
    </r>
    <r>
      <rPr>
        <sz val="11"/>
        <rFont val="Times New Roman"/>
        <family val="1"/>
      </rPr>
      <t xml:space="preserve"> </t>
    </r>
    <r>
      <rPr>
        <sz val="11"/>
        <rFont val="標楷體"/>
        <family val="4"/>
        <charset val="136"/>
      </rPr>
      <t>、</t>
    </r>
    <r>
      <rPr>
        <sz val="11"/>
        <rFont val="Times New Roman"/>
        <family val="1"/>
      </rPr>
      <t xml:space="preserve"> </t>
    </r>
    <r>
      <rPr>
        <sz val="11"/>
        <rFont val="標楷體"/>
        <family val="4"/>
        <charset val="136"/>
      </rPr>
      <t>百</t>
    </r>
    <r>
      <rPr>
        <sz val="11"/>
        <rFont val="Times New Roman"/>
        <family val="1"/>
      </rPr>
      <t xml:space="preserve"> </t>
    </r>
    <r>
      <rPr>
        <sz val="11"/>
        <rFont val="標楷體"/>
        <family val="4"/>
        <charset val="136"/>
      </rPr>
      <t>日</t>
    </r>
    <r>
      <rPr>
        <sz val="11"/>
        <rFont val="Times New Roman"/>
        <family val="1"/>
      </rPr>
      <t xml:space="preserve"> </t>
    </r>
    <r>
      <rPr>
        <sz val="11"/>
        <rFont val="標楷體"/>
        <family val="4"/>
        <charset val="136"/>
      </rPr>
      <t>咳</t>
    </r>
    <r>
      <rPr>
        <sz val="11"/>
        <rFont val="Times New Roman"/>
        <family val="1"/>
      </rPr>
      <t xml:space="preserve"> </t>
    </r>
    <r>
      <rPr>
        <sz val="11"/>
        <rFont val="標楷體"/>
        <family val="4"/>
        <charset val="136"/>
      </rPr>
      <t>、</t>
    </r>
    <r>
      <rPr>
        <sz val="11"/>
        <rFont val="Times New Roman"/>
        <family val="1"/>
      </rPr>
      <t xml:space="preserve"> </t>
    </r>
    <r>
      <rPr>
        <sz val="11"/>
        <rFont val="標楷體"/>
        <family val="4"/>
        <charset val="136"/>
      </rPr>
      <t>破</t>
    </r>
    <r>
      <rPr>
        <sz val="11"/>
        <rFont val="Times New Roman"/>
        <family val="1"/>
      </rPr>
      <t xml:space="preserve"> </t>
    </r>
    <r>
      <rPr>
        <sz val="11"/>
        <rFont val="標楷體"/>
        <family val="4"/>
        <charset val="136"/>
      </rPr>
      <t>傷</t>
    </r>
    <r>
      <rPr>
        <sz val="11"/>
        <rFont val="Times New Roman"/>
        <family val="1"/>
      </rPr>
      <t xml:space="preserve"> </t>
    </r>
    <r>
      <rPr>
        <sz val="11"/>
        <rFont val="標楷體"/>
        <family val="4"/>
        <charset val="136"/>
      </rPr>
      <t>風</t>
    </r>
    <r>
      <rPr>
        <sz val="11"/>
        <rFont val="Times New Roman"/>
        <family val="1"/>
      </rPr>
      <t xml:space="preserve"> </t>
    </r>
    <r>
      <rPr>
        <sz val="11"/>
        <rFont val="標楷體"/>
        <family val="4"/>
        <charset val="136"/>
      </rPr>
      <t>混</t>
    </r>
    <r>
      <rPr>
        <sz val="11"/>
        <rFont val="Times New Roman"/>
        <family val="1"/>
      </rPr>
      <t xml:space="preserve"> </t>
    </r>
    <r>
      <rPr>
        <sz val="11"/>
        <rFont val="標楷體"/>
        <family val="4"/>
        <charset val="136"/>
      </rPr>
      <t>合</t>
    </r>
    <r>
      <rPr>
        <sz val="11"/>
        <rFont val="Times New Roman"/>
        <family val="1"/>
      </rPr>
      <t xml:space="preserve"> </t>
    </r>
    <r>
      <rPr>
        <sz val="11"/>
        <rFont val="標楷體"/>
        <family val="4"/>
        <charset val="136"/>
      </rPr>
      <t>疫</t>
    </r>
    <r>
      <rPr>
        <sz val="11"/>
        <rFont val="Times New Roman"/>
        <family val="1"/>
      </rPr>
      <t xml:space="preserve"> </t>
    </r>
    <r>
      <rPr>
        <sz val="11"/>
        <rFont val="標楷體"/>
        <family val="4"/>
        <charset val="136"/>
      </rPr>
      <t xml:space="preserve">苗
</t>
    </r>
    <r>
      <rPr>
        <sz val="11"/>
        <rFont val="Times New Roman"/>
        <family val="1"/>
      </rPr>
      <t>diphtheria whooping cough &amp; tetanus</t>
    </r>
    <phoneticPr fontId="10" type="noConversion"/>
  </si>
  <si>
    <r>
      <t xml:space="preserve">破傷風減量白喉混合疫苗                        </t>
    </r>
    <r>
      <rPr>
        <sz val="11"/>
        <rFont val="Times New Roman"/>
        <family val="1"/>
      </rPr>
      <t xml:space="preserve"> diphtheria &amp; tetanus</t>
    </r>
    <phoneticPr fontId="10" type="noConversion"/>
  </si>
  <si>
    <r>
      <t>麻疹疫苗</t>
    </r>
    <r>
      <rPr>
        <sz val="11"/>
        <rFont val="Times New Roman"/>
        <family val="1"/>
      </rPr>
      <t xml:space="preserve"> meas'es</t>
    </r>
    <phoneticPr fontId="10" type="noConversion"/>
  </si>
  <si>
    <r>
      <t>德國麻疹、麻疹、腮線炎混合疫苗</t>
    </r>
    <r>
      <rPr>
        <sz val="11"/>
        <rFont val="Times New Roman"/>
        <family val="1"/>
      </rPr>
      <t xml:space="preserve"> M.M.R</t>
    </r>
    <phoneticPr fontId="10" type="noConversion"/>
  </si>
  <si>
    <t>一歲以下</t>
    <phoneticPr fontId="10" type="noConversion"/>
  </si>
  <si>
    <r>
      <t>第一劑</t>
    </r>
    <r>
      <rPr>
        <sz val="11"/>
        <rFont val="Times New Roman"/>
        <family val="1"/>
      </rPr>
      <t xml:space="preserve">   1st dose</t>
    </r>
    <phoneticPr fontId="10" type="noConversion"/>
  </si>
  <si>
    <r>
      <t>單一劑</t>
    </r>
    <r>
      <rPr>
        <sz val="11"/>
        <rFont val="Times New Roman"/>
        <family val="1"/>
      </rPr>
      <t xml:space="preserve"> single dose</t>
    </r>
    <phoneticPr fontId="10" type="noConversion"/>
  </si>
  <si>
    <r>
      <t>追加</t>
    </r>
    <r>
      <rPr>
        <sz val="10"/>
        <rFont val="Times New Roman"/>
        <family val="1"/>
      </rPr>
      <t xml:space="preserve">  booster</t>
    </r>
    <phoneticPr fontId="10" type="noConversion"/>
  </si>
  <si>
    <r>
      <t>第一劑</t>
    </r>
    <r>
      <rPr>
        <sz val="10"/>
        <rFont val="Times New Roman"/>
        <family val="1"/>
      </rPr>
      <t xml:space="preserve">   1st dose</t>
    </r>
    <phoneticPr fontId="10" type="noConversion"/>
  </si>
  <si>
    <r>
      <t>第二劑</t>
    </r>
    <r>
      <rPr>
        <sz val="10"/>
        <rFont val="Times New Roman"/>
        <family val="1"/>
      </rPr>
      <t xml:space="preserve">   2nd dose</t>
    </r>
    <phoneticPr fontId="10" type="noConversion"/>
  </si>
  <si>
    <r>
      <t>第三劑</t>
    </r>
    <r>
      <rPr>
        <sz val="10"/>
        <rFont val="Times New Roman"/>
        <family val="1"/>
      </rPr>
      <t xml:space="preserve">           3rd dose </t>
    </r>
    <phoneticPr fontId="10" type="noConversion"/>
  </si>
  <si>
    <r>
      <t>其他</t>
    </r>
    <r>
      <rPr>
        <sz val="10"/>
        <rFont val="Times New Roman"/>
        <family val="1"/>
      </rPr>
      <t xml:space="preserve">           other</t>
    </r>
    <phoneticPr fontId="10" type="noConversion"/>
  </si>
  <si>
    <r>
      <t>第一劑</t>
    </r>
    <r>
      <rPr>
        <sz val="10"/>
        <rFont val="Times New Roman"/>
        <family val="1"/>
      </rPr>
      <t xml:space="preserve">      1st dose</t>
    </r>
    <phoneticPr fontId="10" type="noConversion"/>
  </si>
  <si>
    <r>
      <t>第三劑</t>
    </r>
    <r>
      <rPr>
        <sz val="10"/>
        <rFont val="Times New Roman"/>
        <family val="1"/>
      </rPr>
      <t xml:space="preserve">   3rd dose </t>
    </r>
    <phoneticPr fontId="10" type="noConversion"/>
  </si>
  <si>
    <r>
      <t>第四劑</t>
    </r>
    <r>
      <rPr>
        <sz val="10"/>
        <rFont val="Times New Roman"/>
        <family val="1"/>
      </rPr>
      <t xml:space="preserve">  4th dose </t>
    </r>
    <phoneticPr fontId="10" type="noConversion"/>
  </si>
  <si>
    <r>
      <t>國小</t>
    </r>
    <r>
      <rPr>
        <sz val="10"/>
        <rFont val="Times New Roman"/>
        <family val="1"/>
      </rPr>
      <t xml:space="preserve"> </t>
    </r>
    <r>
      <rPr>
        <sz val="10"/>
        <rFont val="標楷體"/>
        <family val="4"/>
        <charset val="136"/>
      </rPr>
      <t>一年級</t>
    </r>
    <r>
      <rPr>
        <sz val="10"/>
        <rFont val="Times New Roman"/>
        <family val="1"/>
      </rPr>
      <t xml:space="preserve">          1st grade</t>
    </r>
    <phoneticPr fontId="10" type="noConversion"/>
  </si>
  <si>
    <r>
      <t>單一劑</t>
    </r>
    <r>
      <rPr>
        <sz val="10"/>
        <rFont val="Times New Roman"/>
        <family val="1"/>
      </rPr>
      <t xml:space="preserve"> single dose</t>
    </r>
    <phoneticPr fontId="10" type="noConversion"/>
  </si>
  <si>
    <r>
      <t>育齡婦女</t>
    </r>
    <r>
      <rPr>
        <sz val="10"/>
        <rFont val="Times New Roman"/>
        <family val="1"/>
      </rPr>
      <t xml:space="preserve"> child-bearing ages women</t>
    </r>
    <phoneticPr fontId="10" type="noConversion"/>
  </si>
  <si>
    <r>
      <t>91</t>
    </r>
    <r>
      <rPr>
        <sz val="11"/>
        <rFont val="標楷體"/>
        <family val="4"/>
        <charset val="136"/>
      </rPr>
      <t>年</t>
    </r>
  </si>
  <si>
    <r>
      <t>93</t>
    </r>
    <r>
      <rPr>
        <sz val="11"/>
        <rFont val="標楷體"/>
        <family val="4"/>
        <charset val="136"/>
      </rPr>
      <t>年</t>
    </r>
  </si>
  <si>
    <r>
      <t>91</t>
    </r>
    <r>
      <rPr>
        <sz val="11"/>
        <rFont val="標楷體"/>
        <family val="4"/>
        <charset val="136"/>
      </rPr>
      <t>年</t>
    </r>
    <phoneticPr fontId="10" type="noConversion"/>
  </si>
  <si>
    <r>
      <t>93</t>
    </r>
    <r>
      <rPr>
        <sz val="11"/>
        <rFont val="標楷體"/>
        <family val="4"/>
        <charset val="136"/>
      </rPr>
      <t>年</t>
    </r>
    <phoneticPr fontId="10" type="noConversion"/>
  </si>
  <si>
    <r>
      <t>94</t>
    </r>
    <r>
      <rPr>
        <sz val="11"/>
        <rFont val="標楷體"/>
        <family val="4"/>
        <charset val="136"/>
      </rPr>
      <t>年</t>
    </r>
    <phoneticPr fontId="10" type="noConversion"/>
  </si>
  <si>
    <r>
      <t>95</t>
    </r>
    <r>
      <rPr>
        <sz val="11"/>
        <rFont val="標楷體"/>
        <family val="4"/>
        <charset val="136"/>
      </rPr>
      <t>年</t>
    </r>
    <phoneticPr fontId="10" type="noConversion"/>
  </si>
  <si>
    <r>
      <t>96</t>
    </r>
    <r>
      <rPr>
        <sz val="11"/>
        <rFont val="標楷體"/>
        <family val="4"/>
        <charset val="136"/>
      </rPr>
      <t>年</t>
    </r>
    <phoneticPr fontId="10" type="noConversion"/>
  </si>
  <si>
    <r>
      <t>97</t>
    </r>
    <r>
      <rPr>
        <sz val="11"/>
        <rFont val="標楷體"/>
        <family val="4"/>
        <charset val="136"/>
      </rPr>
      <t>年</t>
    </r>
    <phoneticPr fontId="10" type="noConversion"/>
  </si>
  <si>
    <r>
      <t>98</t>
    </r>
    <r>
      <rPr>
        <sz val="11"/>
        <rFont val="標楷體"/>
        <family val="4"/>
        <charset val="136"/>
      </rPr>
      <t>年</t>
    </r>
    <phoneticPr fontId="10" type="noConversion"/>
  </si>
  <si>
    <r>
      <t>99</t>
    </r>
    <r>
      <rPr>
        <sz val="11"/>
        <rFont val="標楷體"/>
        <family val="4"/>
        <charset val="136"/>
      </rPr>
      <t>年</t>
    </r>
    <phoneticPr fontId="10" type="noConversion"/>
  </si>
  <si>
    <r>
      <t>100</t>
    </r>
    <r>
      <rPr>
        <sz val="11"/>
        <rFont val="標楷體"/>
        <family val="4"/>
        <charset val="136"/>
      </rPr>
      <t>年</t>
    </r>
    <phoneticPr fontId="10" type="noConversion"/>
  </si>
  <si>
    <r>
      <t>99</t>
    </r>
    <r>
      <rPr>
        <sz val="11"/>
        <rFont val="標楷體"/>
        <family val="4"/>
        <charset val="136"/>
      </rPr>
      <t>年</t>
    </r>
    <phoneticPr fontId="10" type="noConversion"/>
  </si>
  <si>
    <r>
      <t>日本腦炎疫苗</t>
    </r>
    <r>
      <rPr>
        <sz val="11"/>
        <rFont val="Times New Roman"/>
        <family val="1"/>
      </rPr>
      <t xml:space="preserve">                                                                                                                                                </t>
    </r>
    <r>
      <rPr>
        <sz val="11"/>
        <rFont val="標楷體"/>
        <family val="4"/>
        <charset val="136"/>
      </rPr>
      <t>　</t>
    </r>
    <phoneticPr fontId="10" type="noConversion"/>
  </si>
  <si>
    <r>
      <t>免疫球蛋白</t>
    </r>
    <r>
      <rPr>
        <sz val="11"/>
        <rFont val="Times New Roman"/>
        <family val="1"/>
      </rPr>
      <t xml:space="preserve"> hepatitis ommuno-G/abutin</t>
    </r>
    <phoneticPr fontId="10" type="noConversion"/>
  </si>
  <si>
    <r>
      <t>B</t>
    </r>
    <r>
      <rPr>
        <sz val="11"/>
        <rFont val="標楷體"/>
        <family val="4"/>
        <charset val="136"/>
      </rPr>
      <t>型肝炎疫苗</t>
    </r>
    <r>
      <rPr>
        <sz val="11"/>
        <rFont val="Times New Roman"/>
        <family val="1"/>
      </rPr>
      <t xml:space="preserve"> hepatis B vaccine</t>
    </r>
    <phoneticPr fontId="10" type="noConversion"/>
  </si>
  <si>
    <r>
      <t>第二劑</t>
    </r>
    <r>
      <rPr>
        <sz val="11"/>
        <rFont val="Times New Roman"/>
        <family val="1"/>
      </rPr>
      <t xml:space="preserve">                           2nd dose</t>
    </r>
    <phoneticPr fontId="10" type="noConversion"/>
  </si>
  <si>
    <r>
      <t>第三劑</t>
    </r>
    <r>
      <rPr>
        <sz val="11"/>
        <rFont val="Times New Roman"/>
        <family val="1"/>
      </rPr>
      <t xml:space="preserve">   3nd dose</t>
    </r>
    <phoneticPr fontId="10" type="noConversion"/>
  </si>
  <si>
    <r>
      <t>國小一年級</t>
    </r>
    <r>
      <rPr>
        <sz val="11"/>
        <rFont val="Times New Roman"/>
        <family val="1"/>
      </rPr>
      <t xml:space="preserve">                     1st grade</t>
    </r>
    <phoneticPr fontId="10" type="noConversion"/>
  </si>
  <si>
    <r>
      <t>其他</t>
    </r>
    <r>
      <rPr>
        <sz val="11"/>
        <rFont val="Times New Roman"/>
        <family val="1"/>
      </rPr>
      <t xml:space="preserve">              other</t>
    </r>
    <phoneticPr fontId="10" type="noConversion"/>
  </si>
  <si>
    <r>
      <t>第二劑</t>
    </r>
    <r>
      <rPr>
        <sz val="11"/>
        <rFont val="Times New Roman"/>
        <family val="1"/>
      </rPr>
      <t xml:space="preserve">                 2nd dose</t>
    </r>
    <phoneticPr fontId="10" type="noConversion"/>
  </si>
  <si>
    <r>
      <t>第三劑</t>
    </r>
    <r>
      <rPr>
        <sz val="11"/>
        <rFont val="Times New Roman"/>
        <family val="1"/>
      </rPr>
      <t xml:space="preserve">       3rd dose</t>
    </r>
    <phoneticPr fontId="10" type="noConversion"/>
  </si>
  <si>
    <r>
      <t xml:space="preserve">國小一年級
</t>
    </r>
    <r>
      <rPr>
        <sz val="10"/>
        <rFont val="Times New Roman"/>
        <family val="1"/>
      </rPr>
      <t xml:space="preserve"> 1st grade</t>
    </r>
    <phoneticPr fontId="10" type="noConversion"/>
  </si>
  <si>
    <r>
      <t>國小一年級</t>
    </r>
    <r>
      <rPr>
        <sz val="10"/>
        <rFont val="Times New Roman"/>
        <family val="1"/>
      </rPr>
      <t xml:space="preserve"> 
1st grade</t>
    </r>
    <phoneticPr fontId="10" type="noConversion"/>
  </si>
  <si>
    <r>
      <t xml:space="preserve">年別及鄉鎮市別
</t>
    </r>
    <r>
      <rPr>
        <sz val="11"/>
        <rFont val="Times New Roman"/>
        <family val="1"/>
      </rPr>
      <t>Ene of Year</t>
    </r>
    <phoneticPr fontId="10" type="noConversion"/>
  </si>
  <si>
    <t>確定</t>
    <phoneticPr fontId="10" type="noConversion"/>
  </si>
  <si>
    <t>Report</t>
    <phoneticPr fontId="10" type="noConversion"/>
  </si>
  <si>
    <t>Confirm</t>
    <phoneticPr fontId="10" type="noConversion"/>
  </si>
  <si>
    <r>
      <rPr>
        <sz val="10"/>
        <rFont val="標楷體"/>
        <family val="4"/>
        <charset val="136"/>
      </rPr>
      <t>阿米巴性痢疾</t>
    </r>
    <r>
      <rPr>
        <sz val="10"/>
        <rFont val="Times New Roman"/>
        <family val="1"/>
      </rPr>
      <t xml:space="preserve">      entamaeba histolytica</t>
    </r>
    <phoneticPr fontId="10" type="noConversion"/>
  </si>
  <si>
    <r>
      <rPr>
        <sz val="10"/>
        <rFont val="標楷體"/>
        <family val="4"/>
        <charset val="136"/>
      </rPr>
      <t>傷寒副傷寒</t>
    </r>
    <r>
      <rPr>
        <sz val="10"/>
        <rFont val="Times New Roman"/>
        <family val="1"/>
      </rPr>
      <t xml:space="preserve">  typhoid &amp; paretyphoid fever</t>
    </r>
    <phoneticPr fontId="10" type="noConversion"/>
  </si>
  <si>
    <r>
      <rPr>
        <sz val="10"/>
        <rFont val="標楷體"/>
        <family val="4"/>
        <charset val="136"/>
      </rPr>
      <t>流行性腦脊髓膜炎</t>
    </r>
    <r>
      <rPr>
        <sz val="10"/>
        <rFont val="Times New Roman"/>
        <family val="1"/>
      </rPr>
      <t xml:space="preserve">  epidemic cerebrospinal meningitis</t>
    </r>
    <phoneticPr fontId="10" type="noConversion"/>
  </si>
  <si>
    <t>Unit：Person</t>
    <phoneticPr fontId="10" type="noConversion"/>
  </si>
  <si>
    <r>
      <rPr>
        <sz val="11"/>
        <rFont val="標楷體"/>
        <family val="4"/>
        <charset val="136"/>
      </rPr>
      <t xml:space="preserve">總計
</t>
    </r>
    <r>
      <rPr>
        <sz val="11"/>
        <rFont val="Times New Roman"/>
        <family val="1"/>
      </rPr>
      <t>total</t>
    </r>
    <phoneticPr fontId="10" type="noConversion"/>
  </si>
  <si>
    <r>
      <t>Q</t>
    </r>
    <r>
      <rPr>
        <sz val="11"/>
        <rFont val="標楷體"/>
        <family val="4"/>
        <charset val="136"/>
      </rPr>
      <t>熱</t>
    </r>
    <phoneticPr fontId="10" type="noConversion"/>
  </si>
  <si>
    <r>
      <rPr>
        <sz val="11"/>
        <rFont val="標楷體"/>
        <family val="4"/>
        <charset val="136"/>
      </rPr>
      <t>桿菌性痢疾</t>
    </r>
    <r>
      <rPr>
        <sz val="11"/>
        <rFont val="Times New Roman"/>
        <family val="1"/>
      </rPr>
      <t xml:space="preserve">      shigellosis</t>
    </r>
    <phoneticPr fontId="10" type="noConversion"/>
  </si>
  <si>
    <r>
      <rPr>
        <sz val="11"/>
        <rFont val="標楷體"/>
        <family val="4"/>
        <charset val="136"/>
      </rPr>
      <t>狂犬病</t>
    </r>
    <r>
      <rPr>
        <sz val="11"/>
        <rFont val="Times New Roman"/>
        <family val="1"/>
      </rPr>
      <t xml:space="preserve">             rabies</t>
    </r>
    <phoneticPr fontId="10" type="noConversion"/>
  </si>
  <si>
    <r>
      <rPr>
        <sz val="11"/>
        <rFont val="標楷體"/>
        <family val="4"/>
        <charset val="136"/>
      </rPr>
      <t>黃熱病</t>
    </r>
    <r>
      <rPr>
        <sz val="11"/>
        <rFont val="Times New Roman"/>
        <family val="1"/>
      </rPr>
      <t xml:space="preserve">           yellow fever</t>
    </r>
    <phoneticPr fontId="10" type="noConversion"/>
  </si>
  <si>
    <t>結核病痰塗片陽性</t>
    <phoneticPr fontId="10" type="noConversion"/>
  </si>
  <si>
    <r>
      <t>腸病毒感染併發重症</t>
    </r>
    <r>
      <rPr>
        <sz val="10"/>
        <rFont val="Times New Roman"/>
        <family val="1"/>
      </rPr>
      <t>enterovirus infection with serious complications</t>
    </r>
    <phoneticPr fontId="10" type="noConversion"/>
  </si>
  <si>
    <r>
      <t>侵襲性</t>
    </r>
    <r>
      <rPr>
        <sz val="10"/>
        <rFont val="Times New Roman"/>
        <family val="1"/>
      </rPr>
      <t>b</t>
    </r>
    <r>
      <rPr>
        <sz val="10"/>
        <rFont val="標楷體"/>
        <family val="4"/>
        <charset val="136"/>
      </rPr>
      <t>型嗜血菌感染症</t>
    </r>
    <r>
      <rPr>
        <sz val="10"/>
        <rFont val="Times New Roman"/>
        <family val="1"/>
      </rPr>
      <t xml:space="preserve">   invasive haemophilus influezae type b infections</t>
    </r>
    <phoneticPr fontId="10" type="noConversion"/>
  </si>
  <si>
    <r>
      <t>急性病毒性肝炎</t>
    </r>
    <r>
      <rPr>
        <sz val="10"/>
        <rFont val="Times New Roman"/>
        <family val="1"/>
      </rPr>
      <t xml:space="preserve">    Aacute Viral Hepatitis</t>
    </r>
    <phoneticPr fontId="10" type="noConversion"/>
  </si>
  <si>
    <t>未定型</t>
    <phoneticPr fontId="10" type="noConversion"/>
  </si>
  <si>
    <t>A type</t>
    <phoneticPr fontId="10" type="noConversion"/>
  </si>
  <si>
    <t>B type</t>
    <phoneticPr fontId="10" type="noConversion"/>
  </si>
  <si>
    <t>C type</t>
    <phoneticPr fontId="10" type="noConversion"/>
  </si>
  <si>
    <t>D type</t>
    <phoneticPr fontId="10" type="noConversion"/>
  </si>
  <si>
    <t>E type</t>
    <phoneticPr fontId="10" type="noConversion"/>
  </si>
  <si>
    <t>Unspecified</t>
    <phoneticPr fontId="10" type="noConversion"/>
  </si>
  <si>
    <t>Confirm</t>
  </si>
  <si>
    <t>年別
year</t>
    <phoneticPr fontId="10" type="noConversion"/>
  </si>
  <si>
    <r>
      <t>腮腺炎</t>
    </r>
    <r>
      <rPr>
        <sz val="11"/>
        <rFont val="Times New Roman"/>
        <family val="1"/>
      </rPr>
      <t xml:space="preserve">                mumps</t>
    </r>
    <phoneticPr fontId="10" type="noConversion"/>
  </si>
  <si>
    <r>
      <t>德國麻疹</t>
    </r>
    <r>
      <rPr>
        <sz val="11"/>
        <rFont val="Times New Roman"/>
        <family val="1"/>
      </rPr>
      <t xml:space="preserve">             rubella</t>
    </r>
    <phoneticPr fontId="10" type="noConversion"/>
  </si>
  <si>
    <r>
      <t>結核病</t>
    </r>
    <r>
      <rPr>
        <sz val="11"/>
        <rFont val="Times New Roman"/>
        <family val="1"/>
      </rPr>
      <t xml:space="preserve">       T.B.</t>
    </r>
    <phoneticPr fontId="10" type="noConversion"/>
  </si>
  <si>
    <r>
      <t>HIVE</t>
    </r>
    <r>
      <rPr>
        <sz val="11"/>
        <rFont val="標楷體"/>
        <family val="4"/>
        <charset val="136"/>
      </rPr>
      <t>感染</t>
    </r>
  </si>
  <si>
    <t>侵襲性肺炎鏈球菌感染症</t>
    <phoneticPr fontId="10" type="noConversion"/>
  </si>
  <si>
    <r>
      <t>肺結核</t>
    </r>
    <r>
      <rPr>
        <sz val="11"/>
        <rFont val="Times New Roman"/>
        <family val="1"/>
      </rPr>
      <t xml:space="preserve">     tuberculous meningitis</t>
    </r>
    <phoneticPr fontId="10" type="noConversion"/>
  </si>
  <si>
    <r>
      <t>結核性腦膜炎</t>
    </r>
    <r>
      <rPr>
        <sz val="11"/>
        <rFont val="Times New Roman"/>
        <family val="1"/>
      </rPr>
      <t xml:space="preserve">    pulmonary tuberculosis</t>
    </r>
    <phoneticPr fontId="10" type="noConversion"/>
  </si>
  <si>
    <r>
      <t>開放性</t>
    </r>
    <r>
      <rPr>
        <sz val="11"/>
        <rFont val="Times New Roman"/>
        <family val="1"/>
      </rPr>
      <t xml:space="preserve"> </t>
    </r>
    <phoneticPr fontId="10" type="noConversion"/>
  </si>
  <si>
    <r>
      <t>非開放性</t>
    </r>
    <r>
      <rPr>
        <sz val="11"/>
        <rFont val="Times New Roman"/>
        <family val="1"/>
      </rPr>
      <t xml:space="preserve"> </t>
    </r>
    <phoneticPr fontId="10" type="noConversion"/>
  </si>
  <si>
    <t>Open</t>
    <phoneticPr fontId="10" type="noConversion"/>
  </si>
  <si>
    <t>Non-Open</t>
    <phoneticPr fontId="10" type="noConversion"/>
  </si>
  <si>
    <t>報告</t>
    <phoneticPr fontId="10" type="noConversion"/>
  </si>
  <si>
    <r>
      <t>年別</t>
    </r>
    <r>
      <rPr>
        <sz val="11"/>
        <rFont val="Times New Roman"/>
        <family val="1"/>
      </rPr>
      <t xml:space="preserve"> 
year</t>
    </r>
    <phoneticPr fontId="10" type="noConversion"/>
  </si>
  <si>
    <r>
      <t xml:space="preserve">人類免疫缺乏病毒感染
</t>
    </r>
    <r>
      <rPr>
        <sz val="10"/>
        <rFont val="Times New Roman"/>
        <family val="1"/>
      </rPr>
      <t>Human Immunode-ficency Virus,HIV</t>
    </r>
    <phoneticPr fontId="10" type="noConversion"/>
  </si>
  <si>
    <r>
      <t xml:space="preserve">鉤端螺
旋體病
</t>
    </r>
    <r>
      <rPr>
        <sz val="10"/>
        <rFont val="Times New Roman"/>
        <family val="1"/>
      </rPr>
      <t>Leptospirosis</t>
    </r>
    <phoneticPr fontId="10" type="noConversion"/>
  </si>
  <si>
    <r>
      <rPr>
        <sz val="10"/>
        <rFont val="標楷體"/>
        <family val="4"/>
        <charset val="136"/>
      </rPr>
      <t xml:space="preserve">鉤端螺
旋體病
</t>
    </r>
    <r>
      <rPr>
        <sz val="10"/>
        <rFont val="Times New Roman"/>
        <family val="1"/>
      </rPr>
      <t>Leptospirosis</t>
    </r>
    <phoneticPr fontId="10" type="noConversion"/>
  </si>
  <si>
    <r>
      <rPr>
        <sz val="11"/>
        <rFont val="標楷體"/>
        <family val="4"/>
        <charset val="136"/>
      </rPr>
      <t xml:space="preserve">總計
</t>
    </r>
    <r>
      <rPr>
        <sz val="11"/>
        <rFont val="Times New Roman"/>
        <family val="1"/>
      </rPr>
      <t>total</t>
    </r>
    <phoneticPr fontId="10" type="noConversion"/>
  </si>
  <si>
    <r>
      <t>Q</t>
    </r>
    <r>
      <rPr>
        <sz val="11"/>
        <rFont val="標楷體"/>
        <family val="4"/>
        <charset val="136"/>
      </rPr>
      <t>熱</t>
    </r>
    <phoneticPr fontId="10" type="noConversion"/>
  </si>
  <si>
    <r>
      <rPr>
        <sz val="11"/>
        <rFont val="標楷體"/>
        <family val="4"/>
        <charset val="136"/>
      </rPr>
      <t>桿菌性痢疾</t>
    </r>
    <r>
      <rPr>
        <sz val="11"/>
        <rFont val="Times New Roman"/>
        <family val="1"/>
      </rPr>
      <t xml:space="preserve">      shigellosis</t>
    </r>
    <phoneticPr fontId="10" type="noConversion"/>
  </si>
  <si>
    <r>
      <t xml:space="preserve">恙蟲病
</t>
    </r>
    <r>
      <rPr>
        <sz val="11"/>
        <rFont val="Times New Roman"/>
        <family val="1"/>
      </rPr>
      <t>Scrun Typhus</t>
    </r>
    <phoneticPr fontId="10" type="noConversion"/>
  </si>
  <si>
    <r>
      <rPr>
        <sz val="11"/>
        <rFont val="標楷體"/>
        <family val="4"/>
        <charset val="136"/>
      </rPr>
      <t>猩紅熱</t>
    </r>
    <r>
      <rPr>
        <sz val="11"/>
        <rFont val="Times New Roman"/>
        <family val="1"/>
      </rPr>
      <t xml:space="preserve">            scarlatina</t>
    </r>
    <phoneticPr fontId="10" type="noConversion"/>
  </si>
  <si>
    <r>
      <rPr>
        <sz val="11"/>
        <rFont val="標楷體"/>
        <family val="4"/>
        <charset val="136"/>
      </rPr>
      <t>斑疹傷寒</t>
    </r>
    <r>
      <rPr>
        <sz val="11"/>
        <rFont val="Times New Roman"/>
        <family val="1"/>
      </rPr>
      <t xml:space="preserve">       fever typhus</t>
    </r>
    <phoneticPr fontId="10" type="noConversion"/>
  </si>
  <si>
    <r>
      <rPr>
        <sz val="11"/>
        <rFont val="標楷體"/>
        <family val="4"/>
        <charset val="136"/>
      </rPr>
      <t>狂犬病</t>
    </r>
    <r>
      <rPr>
        <sz val="11"/>
        <rFont val="Times New Roman"/>
        <family val="1"/>
      </rPr>
      <t xml:space="preserve">             rabies</t>
    </r>
    <phoneticPr fontId="10" type="noConversion"/>
  </si>
  <si>
    <r>
      <rPr>
        <sz val="11"/>
        <rFont val="標楷體"/>
        <family val="4"/>
        <charset val="136"/>
      </rPr>
      <t>黃熱病</t>
    </r>
    <r>
      <rPr>
        <sz val="11"/>
        <rFont val="Times New Roman"/>
        <family val="1"/>
      </rPr>
      <t xml:space="preserve">           yellow fever</t>
    </r>
    <phoneticPr fontId="10" type="noConversion"/>
  </si>
  <si>
    <r>
      <t xml:space="preserve">登革熱
</t>
    </r>
    <r>
      <rPr>
        <sz val="11"/>
        <rFont val="Times New Roman"/>
        <family val="1"/>
      </rPr>
      <t>Dengue Fever</t>
    </r>
    <phoneticPr fontId="10" type="noConversion"/>
  </si>
  <si>
    <r>
      <t xml:space="preserve">年別
</t>
    </r>
    <r>
      <rPr>
        <sz val="11"/>
        <rFont val="Times New Roman"/>
        <family val="1"/>
      </rPr>
      <t>year</t>
    </r>
    <phoneticPr fontId="10" type="noConversion"/>
  </si>
  <si>
    <r>
      <rPr>
        <sz val="11"/>
        <rFont val="標楷體"/>
        <family val="4"/>
        <charset val="136"/>
      </rPr>
      <t>年別</t>
    </r>
    <r>
      <rPr>
        <sz val="11"/>
        <rFont val="細明體"/>
        <family val="3"/>
        <charset val="136"/>
      </rPr>
      <t xml:space="preserve">
year</t>
    </r>
    <phoneticPr fontId="10" type="noConversion"/>
  </si>
  <si>
    <r>
      <t>A</t>
    </r>
    <r>
      <rPr>
        <sz val="11"/>
        <rFont val="標楷體"/>
        <family val="4"/>
        <charset val="136"/>
      </rPr>
      <t>型</t>
    </r>
    <phoneticPr fontId="10" type="noConversion"/>
  </si>
  <si>
    <r>
      <t>B</t>
    </r>
    <r>
      <rPr>
        <sz val="11"/>
        <rFont val="標楷體"/>
        <family val="4"/>
        <charset val="136"/>
      </rPr>
      <t>型</t>
    </r>
    <phoneticPr fontId="10" type="noConversion"/>
  </si>
  <si>
    <r>
      <t>C</t>
    </r>
    <r>
      <rPr>
        <sz val="11"/>
        <rFont val="標楷體"/>
        <family val="4"/>
        <charset val="136"/>
      </rPr>
      <t>型</t>
    </r>
    <phoneticPr fontId="10" type="noConversion"/>
  </si>
  <si>
    <r>
      <t>D</t>
    </r>
    <r>
      <rPr>
        <sz val="11"/>
        <rFont val="標楷體"/>
        <family val="4"/>
        <charset val="136"/>
      </rPr>
      <t>型</t>
    </r>
    <phoneticPr fontId="10" type="noConversion"/>
  </si>
  <si>
    <r>
      <t>E</t>
    </r>
    <r>
      <rPr>
        <sz val="11"/>
        <rFont val="標楷體"/>
        <family val="4"/>
        <charset val="136"/>
      </rPr>
      <t>型</t>
    </r>
    <phoneticPr fontId="10" type="noConversion"/>
  </si>
  <si>
    <r>
      <t xml:space="preserve">百日咳
</t>
    </r>
    <r>
      <rPr>
        <sz val="11"/>
        <rFont val="Times New Roman"/>
        <family val="1"/>
      </rPr>
      <t>pertusis</t>
    </r>
    <phoneticPr fontId="10" type="noConversion"/>
  </si>
  <si>
    <t>結核病痰塗片陽性</t>
    <phoneticPr fontId="10" type="noConversion"/>
  </si>
  <si>
    <r>
      <t xml:space="preserve">百日咳
</t>
    </r>
    <r>
      <rPr>
        <sz val="11"/>
        <rFont val="Times New Roman"/>
        <family val="1"/>
      </rPr>
      <t>pertusis</t>
    </r>
    <phoneticPr fontId="10" type="noConversion"/>
  </si>
  <si>
    <r>
      <t>腸病毒感染併發重症</t>
    </r>
    <r>
      <rPr>
        <sz val="11"/>
        <rFont val="Times New Roman"/>
        <family val="1"/>
      </rPr>
      <t>enterovirus infection with serious complications</t>
    </r>
    <phoneticPr fontId="10" type="noConversion"/>
  </si>
  <si>
    <r>
      <t>腸道出血症大腸桿菌感染症</t>
    </r>
    <r>
      <rPr>
        <sz val="11"/>
        <rFont val="Times New Roman"/>
        <family val="1"/>
      </rPr>
      <t>EHEC</t>
    </r>
    <phoneticPr fontId="10" type="noConversion"/>
  </si>
  <si>
    <r>
      <t xml:space="preserve">貓抓病
</t>
    </r>
    <r>
      <rPr>
        <sz val="11"/>
        <rFont val="Times New Roman"/>
        <family val="1"/>
      </rPr>
      <t>Cat-Scratch Disease</t>
    </r>
    <phoneticPr fontId="10" type="noConversion"/>
  </si>
  <si>
    <r>
      <t>退伍軍人症</t>
    </r>
    <r>
      <rPr>
        <sz val="11"/>
        <rFont val="Times New Roman"/>
        <family val="1"/>
      </rPr>
      <t xml:space="preserve"> legion llosis</t>
    </r>
    <phoneticPr fontId="10" type="noConversion"/>
  </si>
  <si>
    <r>
      <t xml:space="preserve">梅毒
</t>
    </r>
    <r>
      <rPr>
        <sz val="11"/>
        <rFont val="Times New Roman"/>
        <family val="1"/>
      </rPr>
      <t>syphilis</t>
    </r>
    <phoneticPr fontId="10" type="noConversion"/>
  </si>
  <si>
    <r>
      <t>腸道出血症大腸桿菌感染症</t>
    </r>
    <r>
      <rPr>
        <sz val="11"/>
        <rFont val="Times New Roman"/>
        <family val="1"/>
      </rPr>
      <t>EHEC</t>
    </r>
    <phoneticPr fontId="10" type="noConversion"/>
  </si>
  <si>
    <r>
      <t xml:space="preserve">貓抓病
</t>
    </r>
    <r>
      <rPr>
        <sz val="11"/>
        <rFont val="Times New Roman"/>
        <family val="1"/>
      </rPr>
      <t>Cat-Scratch Disease</t>
    </r>
    <phoneticPr fontId="10" type="noConversion"/>
  </si>
  <si>
    <r>
      <t>退伍軍人症</t>
    </r>
    <r>
      <rPr>
        <sz val="11"/>
        <rFont val="Times New Roman"/>
        <family val="1"/>
      </rPr>
      <t xml:space="preserve"> legion llosis</t>
    </r>
    <phoneticPr fontId="10" type="noConversion"/>
  </si>
  <si>
    <r>
      <t xml:space="preserve">梅毒
</t>
    </r>
    <r>
      <rPr>
        <sz val="11"/>
        <rFont val="Times New Roman"/>
        <family val="1"/>
      </rPr>
      <t>syphilis</t>
    </r>
    <phoneticPr fontId="10" type="noConversion"/>
  </si>
  <si>
    <r>
      <t>急性病毒性肝炎</t>
    </r>
    <r>
      <rPr>
        <sz val="11"/>
        <rFont val="Times New Roman"/>
        <family val="1"/>
      </rPr>
      <t xml:space="preserve">    Aacute Viral Hepatitis</t>
    </r>
    <phoneticPr fontId="10" type="noConversion"/>
  </si>
  <si>
    <r>
      <t>A</t>
    </r>
    <r>
      <rPr>
        <sz val="11"/>
        <rFont val="標楷體"/>
        <family val="4"/>
        <charset val="136"/>
      </rPr>
      <t>型</t>
    </r>
    <phoneticPr fontId="10" type="noConversion"/>
  </si>
  <si>
    <r>
      <t>B</t>
    </r>
    <r>
      <rPr>
        <sz val="11"/>
        <rFont val="標楷體"/>
        <family val="4"/>
        <charset val="136"/>
      </rPr>
      <t>型</t>
    </r>
    <phoneticPr fontId="10" type="noConversion"/>
  </si>
  <si>
    <r>
      <t>C</t>
    </r>
    <r>
      <rPr>
        <sz val="11"/>
        <rFont val="標楷體"/>
        <family val="4"/>
        <charset val="136"/>
      </rPr>
      <t>型</t>
    </r>
    <phoneticPr fontId="10" type="noConversion"/>
  </si>
  <si>
    <r>
      <t>D</t>
    </r>
    <r>
      <rPr>
        <sz val="11"/>
        <rFont val="標楷體"/>
        <family val="4"/>
        <charset val="136"/>
      </rPr>
      <t>型</t>
    </r>
    <phoneticPr fontId="10" type="noConversion"/>
  </si>
  <si>
    <r>
      <t>E</t>
    </r>
    <r>
      <rPr>
        <sz val="11"/>
        <rFont val="標楷體"/>
        <family val="4"/>
        <charset val="136"/>
      </rPr>
      <t>型</t>
    </r>
    <phoneticPr fontId="10" type="noConversion"/>
  </si>
  <si>
    <t>未定型</t>
    <phoneticPr fontId="10" type="noConversion"/>
  </si>
  <si>
    <t>A type</t>
    <phoneticPr fontId="10" type="noConversion"/>
  </si>
  <si>
    <t>B type</t>
    <phoneticPr fontId="10" type="noConversion"/>
  </si>
  <si>
    <t>C type</t>
    <phoneticPr fontId="10" type="noConversion"/>
  </si>
  <si>
    <t>D type</t>
    <phoneticPr fontId="10" type="noConversion"/>
  </si>
  <si>
    <t>E type</t>
    <phoneticPr fontId="10" type="noConversion"/>
  </si>
  <si>
    <t>Unspecified</t>
    <phoneticPr fontId="10" type="noConversion"/>
  </si>
  <si>
    <t>確定</t>
    <phoneticPr fontId="10" type="noConversion"/>
  </si>
  <si>
    <t>年別
year</t>
    <phoneticPr fontId="10" type="noConversion"/>
  </si>
  <si>
    <r>
      <t>94</t>
    </r>
    <r>
      <rPr>
        <sz val="11"/>
        <rFont val="標楷體"/>
        <family val="4"/>
        <charset val="136"/>
      </rPr>
      <t>年</t>
    </r>
  </si>
  <si>
    <r>
      <t>95</t>
    </r>
    <r>
      <rPr>
        <sz val="11"/>
        <rFont val="標楷體"/>
        <family val="4"/>
        <charset val="136"/>
      </rPr>
      <t>年</t>
    </r>
  </si>
  <si>
    <r>
      <t>96</t>
    </r>
    <r>
      <rPr>
        <sz val="11"/>
        <rFont val="標楷體"/>
        <family val="4"/>
        <charset val="136"/>
      </rPr>
      <t>年</t>
    </r>
  </si>
  <si>
    <r>
      <t xml:space="preserve">日本腦炎
</t>
    </r>
    <r>
      <rPr>
        <sz val="11"/>
        <rFont val="Times New Roman"/>
        <family val="1"/>
      </rPr>
      <t>Japanese Encephalitis</t>
    </r>
    <phoneticPr fontId="10" type="noConversion"/>
  </si>
  <si>
    <r>
      <t xml:space="preserve">水痘
</t>
    </r>
    <r>
      <rPr>
        <sz val="11"/>
        <rFont val="Times New Roman"/>
        <family val="1"/>
      </rPr>
      <t>Chicken Pox</t>
    </r>
    <phoneticPr fontId="10" type="noConversion"/>
  </si>
  <si>
    <r>
      <t xml:space="preserve">淋病
</t>
    </r>
    <r>
      <rPr>
        <sz val="11"/>
        <rFont val="Times New Roman"/>
        <family val="1"/>
      </rPr>
      <t>Gonorrhea</t>
    </r>
    <phoneticPr fontId="10" type="noConversion"/>
  </si>
  <si>
    <r>
      <t xml:space="preserve">後天免疫缺乏症候群
</t>
    </r>
    <r>
      <rPr>
        <sz val="11"/>
        <rFont val="Times New Roman"/>
        <family val="1"/>
      </rPr>
      <t xml:space="preserve">AIDS              </t>
    </r>
    <phoneticPr fontId="10" type="noConversion"/>
  </si>
  <si>
    <r>
      <t xml:space="preserve">肺結核
</t>
    </r>
    <r>
      <rPr>
        <sz val="11"/>
        <rFont val="Times New Roman"/>
        <family val="1"/>
      </rPr>
      <t xml:space="preserve"> tuberculous meningitis</t>
    </r>
    <phoneticPr fontId="10" type="noConversion"/>
  </si>
  <si>
    <r>
      <t xml:space="preserve">結核性腦膜炎
</t>
    </r>
    <r>
      <rPr>
        <sz val="11"/>
        <rFont val="Times New Roman"/>
        <family val="1"/>
      </rPr>
      <t>pulmonary tuberculosis</t>
    </r>
    <phoneticPr fontId="10" type="noConversion"/>
  </si>
  <si>
    <t>Report</t>
    <phoneticPr fontId="10" type="noConversion"/>
  </si>
  <si>
    <t>Confirm</t>
    <phoneticPr fontId="10" type="noConversion"/>
  </si>
  <si>
    <t>其他   結核病</t>
    <phoneticPr fontId="10" type="noConversion"/>
  </si>
  <si>
    <r>
      <t>Unit</t>
    </r>
    <r>
      <rPr>
        <sz val="8"/>
        <rFont val="標楷體"/>
        <family val="4"/>
        <charset val="136"/>
      </rPr>
      <t>：</t>
    </r>
    <r>
      <rPr>
        <sz val="8"/>
        <rFont val="Times New Roman"/>
        <family val="1"/>
      </rPr>
      <t>Firm</t>
    </r>
    <phoneticPr fontId="10" type="noConversion"/>
  </si>
  <si>
    <r>
      <t xml:space="preserve">年底別及
鄉鎮市別
</t>
    </r>
    <r>
      <rPr>
        <sz val="11"/>
        <rFont val="Times New Roman"/>
        <family val="1"/>
      </rPr>
      <t>Year &amp; District</t>
    </r>
    <phoneticPr fontId="10" type="noConversion"/>
  </si>
  <si>
    <r>
      <t xml:space="preserve">西藥商                  </t>
    </r>
    <r>
      <rPr>
        <sz val="11"/>
        <rFont val="Times New Roman"/>
        <family val="1"/>
      </rPr>
      <t>Westem Medicine Dealers</t>
    </r>
    <phoneticPr fontId="10" type="noConversion"/>
  </si>
  <si>
    <r>
      <t>醫療器材商</t>
    </r>
    <r>
      <rPr>
        <sz val="11"/>
        <rFont val="Times New Roman"/>
        <family val="1"/>
      </rPr>
      <t xml:space="preserve">                                          Medical Device Dealers</t>
    </r>
    <phoneticPr fontId="10" type="noConversion"/>
  </si>
  <si>
    <t>Grand  Total</t>
    <phoneticPr fontId="10" type="noConversion"/>
  </si>
  <si>
    <t>Drugstores</t>
    <phoneticPr fontId="10" type="noConversion"/>
  </si>
  <si>
    <t>Dispensary</t>
    <phoneticPr fontId="10" type="noConversion"/>
  </si>
  <si>
    <t>Manufacturer</t>
    <phoneticPr fontId="10" type="noConversion"/>
  </si>
  <si>
    <t>Manuf-acturer</t>
    <phoneticPr fontId="10" type="noConversion"/>
  </si>
  <si>
    <r>
      <t>資料來源：本縣衛生局</t>
    </r>
    <r>
      <rPr>
        <sz val="10"/>
        <rFont val="Times New Roman"/>
        <family val="1"/>
      </rPr>
      <t xml:space="preserve">  1621-02-01-2</t>
    </r>
    <r>
      <rPr>
        <sz val="10"/>
        <rFont val="標楷體"/>
        <family val="4"/>
        <charset val="136"/>
      </rPr>
      <t>。</t>
    </r>
  </si>
  <si>
    <t>單位：人</t>
    <phoneticPr fontId="10" type="noConversion"/>
  </si>
  <si>
    <t>第1位</t>
    <phoneticPr fontId="10" type="noConversion"/>
  </si>
  <si>
    <r>
      <rPr>
        <sz val="11"/>
        <rFont val="標楷體"/>
        <family val="4"/>
        <charset val="136"/>
      </rPr>
      <t>第</t>
    </r>
    <r>
      <rPr>
        <sz val="11"/>
        <rFont val="Times New Roman"/>
        <family val="1"/>
      </rPr>
      <t>3</t>
    </r>
    <r>
      <rPr>
        <sz val="11"/>
        <rFont val="標楷體"/>
        <family val="4"/>
        <charset val="136"/>
      </rPr>
      <t>位</t>
    </r>
  </si>
  <si>
    <r>
      <rPr>
        <sz val="11"/>
        <rFont val="標楷體"/>
        <family val="4"/>
        <charset val="136"/>
      </rPr>
      <t>第</t>
    </r>
    <r>
      <rPr>
        <sz val="11"/>
        <rFont val="Times New Roman"/>
        <family val="1"/>
      </rPr>
      <t>4</t>
    </r>
    <r>
      <rPr>
        <sz val="11"/>
        <rFont val="標楷體"/>
        <family val="4"/>
        <charset val="136"/>
      </rPr>
      <t>位</t>
    </r>
  </si>
  <si>
    <r>
      <rPr>
        <sz val="11"/>
        <rFont val="標楷體"/>
        <family val="4"/>
        <charset val="136"/>
      </rPr>
      <t>第</t>
    </r>
    <r>
      <rPr>
        <sz val="11"/>
        <rFont val="Times New Roman"/>
        <family val="1"/>
      </rPr>
      <t>5</t>
    </r>
    <r>
      <rPr>
        <sz val="11"/>
        <rFont val="標楷體"/>
        <family val="4"/>
        <charset val="136"/>
      </rPr>
      <t>位</t>
    </r>
  </si>
  <si>
    <r>
      <rPr>
        <sz val="11"/>
        <rFont val="標楷體"/>
        <family val="4"/>
        <charset val="136"/>
      </rPr>
      <t>第</t>
    </r>
    <r>
      <rPr>
        <sz val="11"/>
        <rFont val="Times New Roman"/>
        <family val="1"/>
      </rPr>
      <t>6</t>
    </r>
    <r>
      <rPr>
        <sz val="11"/>
        <rFont val="標楷體"/>
        <family val="4"/>
        <charset val="136"/>
      </rPr>
      <t>位</t>
    </r>
  </si>
  <si>
    <r>
      <rPr>
        <sz val="11"/>
        <rFont val="標楷體"/>
        <family val="4"/>
        <charset val="136"/>
      </rPr>
      <t>第</t>
    </r>
    <r>
      <rPr>
        <sz val="11"/>
        <rFont val="Times New Roman"/>
        <family val="1"/>
      </rPr>
      <t>7</t>
    </r>
    <r>
      <rPr>
        <sz val="11"/>
        <rFont val="標楷體"/>
        <family val="4"/>
        <charset val="136"/>
      </rPr>
      <t>位</t>
    </r>
  </si>
  <si>
    <r>
      <rPr>
        <sz val="11"/>
        <rFont val="標楷體"/>
        <family val="4"/>
        <charset val="136"/>
      </rPr>
      <t>第</t>
    </r>
    <r>
      <rPr>
        <sz val="11"/>
        <rFont val="Times New Roman"/>
        <family val="1"/>
      </rPr>
      <t>8</t>
    </r>
    <r>
      <rPr>
        <sz val="11"/>
        <rFont val="標楷體"/>
        <family val="4"/>
        <charset val="136"/>
      </rPr>
      <t>位</t>
    </r>
  </si>
  <si>
    <r>
      <rPr>
        <sz val="11"/>
        <rFont val="標楷體"/>
        <family val="4"/>
        <charset val="136"/>
      </rPr>
      <t>第</t>
    </r>
    <r>
      <rPr>
        <sz val="11"/>
        <rFont val="Times New Roman"/>
        <family val="1"/>
      </rPr>
      <t>9</t>
    </r>
    <r>
      <rPr>
        <sz val="11"/>
        <rFont val="標楷體"/>
        <family val="4"/>
        <charset val="136"/>
      </rPr>
      <t>位</t>
    </r>
  </si>
  <si>
    <r>
      <rPr>
        <sz val="11"/>
        <rFont val="標楷體"/>
        <family val="4"/>
        <charset val="136"/>
      </rPr>
      <t>第</t>
    </r>
    <r>
      <rPr>
        <sz val="11"/>
        <rFont val="Times New Roman"/>
        <family val="1"/>
      </rPr>
      <t>10</t>
    </r>
    <r>
      <rPr>
        <sz val="11"/>
        <rFont val="標楷體"/>
        <family val="4"/>
        <charset val="136"/>
      </rPr>
      <t>位</t>
    </r>
  </si>
  <si>
    <r>
      <rPr>
        <sz val="11"/>
        <rFont val="標楷體"/>
        <family val="4"/>
        <charset val="136"/>
      </rPr>
      <t>合計</t>
    </r>
    <r>
      <rPr>
        <sz val="11"/>
        <rFont val="Times New Roman"/>
        <family val="1"/>
      </rPr>
      <t xml:space="preserve">     total</t>
    </r>
    <phoneticPr fontId="10" type="noConversion"/>
  </si>
  <si>
    <r>
      <rPr>
        <sz val="11"/>
        <rFont val="標楷體"/>
        <family val="4"/>
        <charset val="136"/>
      </rPr>
      <t>死亡人數</t>
    </r>
    <r>
      <rPr>
        <sz val="11"/>
        <rFont val="Times New Roman"/>
        <family val="1"/>
      </rPr>
      <t xml:space="preserve"> (</t>
    </r>
    <r>
      <rPr>
        <sz val="11"/>
        <rFont val="標楷體"/>
        <family val="4"/>
        <charset val="136"/>
      </rPr>
      <t>人</t>
    </r>
    <r>
      <rPr>
        <sz val="11"/>
        <rFont val="Times New Roman"/>
        <family val="1"/>
      </rPr>
      <t>)              No. of deaths</t>
    </r>
    <phoneticPr fontId="10" type="noConversion"/>
  </si>
  <si>
    <r>
      <rPr>
        <sz val="8"/>
        <rFont val="標楷體"/>
        <family val="4"/>
        <charset val="136"/>
      </rPr>
      <t>每十萬人口死亡率</t>
    </r>
    <r>
      <rPr>
        <sz val="8"/>
        <rFont val="Times New Roman"/>
        <family val="1"/>
      </rPr>
      <t>death rate per 100000 population</t>
    </r>
    <phoneticPr fontId="10" type="noConversion"/>
  </si>
  <si>
    <r>
      <rPr>
        <sz val="9"/>
        <rFont val="標楷體"/>
        <family val="4"/>
        <charset val="136"/>
      </rPr>
      <t>民國</t>
    </r>
    <r>
      <rPr>
        <sz val="9"/>
        <rFont val="Times New Roman"/>
        <family val="1"/>
      </rPr>
      <t xml:space="preserve"> 64</t>
    </r>
    <r>
      <rPr>
        <sz val="9"/>
        <rFont val="標楷體"/>
        <family val="4"/>
        <charset val="136"/>
      </rPr>
      <t>年</t>
    </r>
  </si>
  <si>
    <r>
      <rPr>
        <sz val="9"/>
        <rFont val="標楷體"/>
        <family val="4"/>
        <charset val="136"/>
      </rPr>
      <t>國際簡略死因分類號碼</t>
    </r>
  </si>
  <si>
    <t>自殺</t>
    <phoneticPr fontId="10" type="noConversion"/>
  </si>
  <si>
    <r>
      <t>順位</t>
    </r>
    <r>
      <rPr>
        <sz val="10"/>
        <rFont val="Times New Roman"/>
        <family val="1"/>
      </rPr>
      <t xml:space="preserve">                  pank</t>
    </r>
    <phoneticPr fontId="10" type="noConversion"/>
  </si>
  <si>
    <t>國際疾病傷害死因分類標準</t>
    <phoneticPr fontId="33" type="noConversion"/>
  </si>
  <si>
    <r>
      <t>死亡原因</t>
    </r>
    <r>
      <rPr>
        <sz val="11"/>
        <rFont val="Times New Roman"/>
        <family val="1"/>
      </rPr>
      <t xml:space="preserve">                         causee of death</t>
    </r>
    <phoneticPr fontId="10" type="noConversion"/>
  </si>
  <si>
    <t>附註：1.標準化死亡率係以2000年W.H.O.世界人口年齡結構為基準。</t>
    <phoneticPr fontId="10" type="noConversion"/>
  </si>
  <si>
    <r>
      <t>Unit</t>
    </r>
    <r>
      <rPr>
        <sz val="8"/>
        <rFont val="標楷體"/>
        <family val="4"/>
        <charset val="136"/>
      </rPr>
      <t>：</t>
    </r>
    <r>
      <rPr>
        <sz val="8"/>
        <rFont val="Times New Roman"/>
        <family val="1"/>
      </rPr>
      <t>Business Number</t>
    </r>
    <phoneticPr fontId="10" type="noConversion"/>
  </si>
  <si>
    <t>others</t>
    <phoneticPr fontId="10" type="noConversion"/>
  </si>
  <si>
    <r>
      <t>資料來源：本縣衛生局</t>
    </r>
    <r>
      <rPr>
        <sz val="10"/>
        <rFont val="Times New Roman"/>
        <family val="1"/>
      </rPr>
      <t xml:space="preserve">  1132-09-01-2</t>
    </r>
    <r>
      <rPr>
        <sz val="10"/>
        <rFont val="標楷體"/>
        <family val="4"/>
        <charset val="136"/>
      </rPr>
      <t>。</t>
    </r>
    <phoneticPr fontId="10" type="noConversion"/>
  </si>
  <si>
    <t>資料來源：本縣衛生局 1641-02-01-2、1641-02-02-2、1641-02-03-2 及免費Ｂ型肝炎疫苗預防接種工作資料彙編。</t>
    <phoneticPr fontId="10" type="noConversion"/>
  </si>
  <si>
    <t>I01-I02.0, I05-I09,
 I20-I25, I27, I30-I52</t>
  </si>
  <si>
    <t>N00-N07, N17-N19, 
N25-N27</t>
  </si>
  <si>
    <t>L00-L99</t>
  </si>
  <si>
    <t>皮膚及皮下組織疾病</t>
  </si>
  <si>
    <t>I01-I02.0, I05-I09, 
I20-I25, I27, I30-I52</t>
  </si>
  <si>
    <t>N00-N07, N17-N19,
 N25-N27</t>
  </si>
  <si>
    <t>K40-K46，K56</t>
  </si>
  <si>
    <t>疝氣及腸阻塞</t>
  </si>
  <si>
    <t>原位與良性腫瘤(惡性腫瘤除外)</t>
  </si>
  <si>
    <t>All causes of death</t>
  </si>
  <si>
    <t>人類免疫缺乏病毒感染</t>
    <phoneticPr fontId="10" type="noConversion"/>
  </si>
  <si>
    <r>
      <t xml:space="preserve">第一劑
</t>
    </r>
    <r>
      <rPr>
        <sz val="11"/>
        <rFont val="Times New Roman"/>
        <family val="1"/>
      </rPr>
      <t>1st dose</t>
    </r>
    <phoneticPr fontId="10" type="noConversion"/>
  </si>
  <si>
    <r>
      <rPr>
        <sz val="11"/>
        <rFont val="標楷體"/>
        <family val="4"/>
        <charset val="136"/>
      </rPr>
      <t>斑疹傷寒</t>
    </r>
    <r>
      <rPr>
        <sz val="11"/>
        <rFont val="Times New Roman"/>
        <family val="1"/>
      </rPr>
      <t xml:space="preserve"> 
fever typhus</t>
    </r>
    <phoneticPr fontId="10" type="noConversion"/>
  </si>
  <si>
    <r>
      <rPr>
        <sz val="11"/>
        <rFont val="標楷體"/>
        <family val="4"/>
        <charset val="136"/>
      </rPr>
      <t>傷寒副傷寒</t>
    </r>
    <r>
      <rPr>
        <sz val="10"/>
        <rFont val="Times New Roman"/>
        <family val="1"/>
      </rPr>
      <t xml:space="preserve">  typhoid &amp; paretyphoid fever</t>
    </r>
    <phoneticPr fontId="10" type="noConversion"/>
  </si>
  <si>
    <r>
      <rPr>
        <sz val="11"/>
        <rFont val="標楷體"/>
        <family val="4"/>
        <charset val="136"/>
      </rPr>
      <t>阿米巴性痢疾</t>
    </r>
    <r>
      <rPr>
        <sz val="10"/>
        <rFont val="Times New Roman"/>
        <family val="1"/>
      </rPr>
      <t xml:space="preserve"> entamaeba histolytica</t>
    </r>
    <phoneticPr fontId="10" type="noConversion"/>
  </si>
  <si>
    <r>
      <t>侵襲性</t>
    </r>
    <r>
      <rPr>
        <sz val="10"/>
        <rFont val="Times New Roman"/>
        <family val="1"/>
      </rPr>
      <t>b</t>
    </r>
    <r>
      <rPr>
        <sz val="10"/>
        <rFont val="標楷體"/>
        <family val="4"/>
        <charset val="136"/>
      </rPr>
      <t>型嗜血菌感染症</t>
    </r>
    <r>
      <rPr>
        <sz val="10"/>
        <rFont val="Times New Roman"/>
        <family val="1"/>
      </rPr>
      <t xml:space="preserve">   invasive haemophilus influezae type b infections</t>
    </r>
    <phoneticPr fontId="10" type="noConversion"/>
  </si>
  <si>
    <t>Other  Tuberculosis</t>
    <phoneticPr fontId="10" type="noConversion"/>
  </si>
  <si>
    <r>
      <t xml:space="preserve">中藥商
</t>
    </r>
    <r>
      <rPr>
        <sz val="11"/>
        <rFont val="Times New Roman"/>
        <family val="1"/>
      </rPr>
      <t>Chinese Herb Dealers</t>
    </r>
    <phoneticPr fontId="10" type="noConversion"/>
  </si>
  <si>
    <r>
      <t xml:space="preserve">鹿野鄉
</t>
    </r>
    <r>
      <rPr>
        <b/>
        <sz val="10"/>
        <rFont val="Times New Roman"/>
        <family val="1"/>
      </rPr>
      <t xml:space="preserve">Luyeh village </t>
    </r>
    <phoneticPr fontId="10" type="noConversion"/>
  </si>
  <si>
    <t>年月別
Year &amp; Month</t>
    <phoneticPr fontId="10" type="noConversion"/>
  </si>
  <si>
    <t>總計</t>
    <phoneticPr fontId="10" type="noConversion"/>
  </si>
  <si>
    <t>旅館業</t>
    <phoneticPr fontId="10" type="noConversion"/>
  </si>
  <si>
    <t>理髮美髮美容業</t>
    <phoneticPr fontId="10" type="noConversion"/>
  </si>
  <si>
    <t>浴室業</t>
    <phoneticPr fontId="10" type="noConversion"/>
  </si>
  <si>
    <t>娛樂業</t>
    <phoneticPr fontId="10" type="noConversion"/>
  </si>
  <si>
    <t>Entertainment</t>
    <phoneticPr fontId="10" type="noConversion"/>
  </si>
  <si>
    <t>游泳業</t>
    <phoneticPr fontId="10" type="noConversion"/>
  </si>
  <si>
    <t>電影片     映演業</t>
    <phoneticPr fontId="10" type="noConversion"/>
  </si>
  <si>
    <t>按摩業</t>
    <phoneticPr fontId="10" type="noConversion"/>
  </si>
  <si>
    <t>其他</t>
    <phoneticPr fontId="10" type="noConversion"/>
  </si>
  <si>
    <t>合計</t>
    <phoneticPr fontId="10" type="noConversion"/>
  </si>
  <si>
    <t>戲院</t>
    <phoneticPr fontId="10" type="noConversion"/>
  </si>
  <si>
    <t>歌廳</t>
    <phoneticPr fontId="10" type="noConversion"/>
  </si>
  <si>
    <t>舞廳（場）</t>
    <phoneticPr fontId="10" type="noConversion"/>
  </si>
  <si>
    <r>
      <t>101</t>
    </r>
    <r>
      <rPr>
        <sz val="11"/>
        <rFont val="標楷體"/>
        <family val="4"/>
        <charset val="136"/>
      </rPr>
      <t>年底</t>
    </r>
    <phoneticPr fontId="10" type="noConversion"/>
  </si>
  <si>
    <r>
      <t>101</t>
    </r>
    <r>
      <rPr>
        <sz val="11"/>
        <rFont val="標楷體"/>
        <family val="4"/>
        <charset val="136"/>
      </rPr>
      <t>年</t>
    </r>
  </si>
  <si>
    <r>
      <t>101</t>
    </r>
    <r>
      <rPr>
        <sz val="11"/>
        <rFont val="標楷體"/>
        <family val="4"/>
        <charset val="136"/>
      </rPr>
      <t>年</t>
    </r>
    <phoneticPr fontId="10" type="noConversion"/>
  </si>
  <si>
    <t>年別
Ene of Year</t>
    <phoneticPr fontId="10" type="noConversion"/>
  </si>
  <si>
    <r>
      <t>100</t>
    </r>
    <r>
      <rPr>
        <sz val="11"/>
        <rFont val="標楷體"/>
        <family val="4"/>
        <charset val="136"/>
      </rPr>
      <t>年</t>
    </r>
  </si>
  <si>
    <r>
      <t>其他</t>
    </r>
    <r>
      <rPr>
        <sz val="11"/>
        <rFont val="Times New Roman"/>
        <family val="1"/>
      </rPr>
      <t xml:space="preserve">      </t>
    </r>
    <r>
      <rPr>
        <sz val="11"/>
        <rFont val="標楷體"/>
        <family val="4"/>
        <charset val="136"/>
      </rPr>
      <t xml:space="preserve">結核病
</t>
    </r>
    <r>
      <rPr>
        <sz val="11"/>
        <rFont val="Times New Roman"/>
        <family val="1"/>
      </rPr>
      <t>Other 
Tuberc-ulosis</t>
    </r>
    <phoneticPr fontId="10" type="noConversion"/>
  </si>
  <si>
    <r>
      <t>Unit</t>
    </r>
    <r>
      <rPr>
        <sz val="8"/>
        <rFont val="標楷體"/>
        <family val="4"/>
        <charset val="136"/>
      </rPr>
      <t>：</t>
    </r>
    <r>
      <rPr>
        <sz val="8"/>
        <rFont val="Times New Roman"/>
        <family val="1"/>
      </rPr>
      <t>Person</t>
    </r>
    <phoneticPr fontId="10" type="noConversion"/>
  </si>
  <si>
    <r>
      <t>順位</t>
    </r>
    <r>
      <rPr>
        <sz val="11"/>
        <rFont val="Times New Roman"/>
        <family val="1"/>
      </rPr>
      <t xml:space="preserve">                  pank</t>
    </r>
    <phoneticPr fontId="10" type="noConversion"/>
  </si>
  <si>
    <r>
      <rPr>
        <sz val="11"/>
        <rFont val="標楷體"/>
        <family val="4"/>
        <charset val="136"/>
      </rPr>
      <t>死亡原因</t>
    </r>
    <r>
      <rPr>
        <sz val="11"/>
        <rFont val="Times New Roman"/>
        <family val="1"/>
      </rPr>
      <t xml:space="preserve">                         causee of death</t>
    </r>
    <phoneticPr fontId="10" type="noConversion"/>
  </si>
  <si>
    <r>
      <rPr>
        <sz val="11"/>
        <rFont val="標楷體"/>
        <family val="4"/>
        <charset val="136"/>
      </rPr>
      <t>順位</t>
    </r>
    <r>
      <rPr>
        <sz val="11"/>
        <rFont val="Times New Roman"/>
        <family val="1"/>
      </rPr>
      <t xml:space="preserve">               pank</t>
    </r>
    <phoneticPr fontId="10" type="noConversion"/>
  </si>
  <si>
    <r>
      <rPr>
        <sz val="10"/>
        <rFont val="標楷體"/>
        <family val="4"/>
        <charset val="136"/>
      </rPr>
      <t>死亡原因</t>
    </r>
    <r>
      <rPr>
        <sz val="10"/>
        <rFont val="Times New Roman"/>
        <family val="1"/>
      </rPr>
      <t xml:space="preserve">                          causee of death</t>
    </r>
    <phoneticPr fontId="10" type="noConversion"/>
  </si>
  <si>
    <r>
      <rPr>
        <sz val="11"/>
        <rFont val="標楷體"/>
        <family val="4"/>
        <charset val="136"/>
      </rPr>
      <t>死亡人數</t>
    </r>
    <r>
      <rPr>
        <sz val="11"/>
        <rFont val="Times New Roman"/>
        <family val="1"/>
      </rPr>
      <t xml:space="preserve"> (</t>
    </r>
    <r>
      <rPr>
        <sz val="11"/>
        <rFont val="標楷體"/>
        <family val="4"/>
        <charset val="136"/>
      </rPr>
      <t>人</t>
    </r>
    <r>
      <rPr>
        <sz val="11"/>
        <rFont val="Times New Roman"/>
        <family val="1"/>
      </rPr>
      <t>)              No. of deaths</t>
    </r>
    <phoneticPr fontId="10" type="noConversion"/>
  </si>
  <si>
    <r>
      <rPr>
        <sz val="8"/>
        <rFont val="標楷體"/>
        <family val="4"/>
        <charset val="136"/>
      </rPr>
      <t>每十萬人口死亡率</t>
    </r>
    <r>
      <rPr>
        <sz val="8"/>
        <rFont val="Times New Roman"/>
        <family val="1"/>
      </rPr>
      <t>death rate per 100000 population</t>
    </r>
    <phoneticPr fontId="10" type="noConversion"/>
  </si>
  <si>
    <r>
      <rPr>
        <sz val="9"/>
        <rFont val="標楷體"/>
        <family val="4"/>
        <charset val="136"/>
      </rPr>
      <t>死亡百分率</t>
    </r>
    <r>
      <rPr>
        <sz val="9"/>
        <rFont val="Times New Roman"/>
        <family val="1"/>
      </rPr>
      <t xml:space="preserve">%  percentage of death </t>
    </r>
    <r>
      <rPr>
        <sz val="9"/>
        <rFont val="標楷體"/>
        <family val="4"/>
        <charset val="136"/>
      </rPr>
      <t>％</t>
    </r>
    <phoneticPr fontId="10" type="noConversion"/>
  </si>
  <si>
    <r>
      <rPr>
        <sz val="11"/>
        <rFont val="標楷體"/>
        <family val="4"/>
        <charset val="136"/>
      </rPr>
      <t>男</t>
    </r>
    <r>
      <rPr>
        <sz val="11"/>
        <rFont val="Times New Roman"/>
        <family val="1"/>
      </rPr>
      <t xml:space="preserve">           male</t>
    </r>
    <phoneticPr fontId="10" type="noConversion"/>
  </si>
  <si>
    <r>
      <rPr>
        <sz val="11"/>
        <rFont val="標楷體"/>
        <family val="4"/>
        <charset val="136"/>
      </rPr>
      <t>女</t>
    </r>
    <r>
      <rPr>
        <sz val="11"/>
        <rFont val="Times New Roman"/>
        <family val="1"/>
      </rPr>
      <t xml:space="preserve">        female</t>
    </r>
    <phoneticPr fontId="10" type="noConversion"/>
  </si>
  <si>
    <t>All  Causes of  Death</t>
    <phoneticPr fontId="10" type="noConversion"/>
  </si>
  <si>
    <r>
      <rPr>
        <sz val="11"/>
        <rFont val="標楷體"/>
        <family val="4"/>
        <charset val="136"/>
      </rPr>
      <t>第</t>
    </r>
    <r>
      <rPr>
        <sz val="11"/>
        <rFont val="Times New Roman"/>
        <family val="1"/>
      </rPr>
      <t>1</t>
    </r>
    <r>
      <rPr>
        <sz val="11"/>
        <rFont val="標楷體"/>
        <family val="4"/>
        <charset val="136"/>
      </rPr>
      <t>位</t>
    </r>
    <phoneticPr fontId="10" type="noConversion"/>
  </si>
  <si>
    <t>Malignant  Neoplasms</t>
    <phoneticPr fontId="10" type="noConversion"/>
  </si>
  <si>
    <t>第1位</t>
    <phoneticPr fontId="10" type="noConversion"/>
  </si>
  <si>
    <r>
      <rPr>
        <sz val="11"/>
        <rFont val="標楷體"/>
        <family val="4"/>
        <charset val="136"/>
      </rPr>
      <t>第</t>
    </r>
    <r>
      <rPr>
        <sz val="11"/>
        <rFont val="Times New Roman"/>
        <family val="1"/>
      </rPr>
      <t>2</t>
    </r>
    <r>
      <rPr>
        <sz val="11"/>
        <rFont val="標楷體"/>
        <family val="4"/>
        <charset val="136"/>
      </rPr>
      <t>位</t>
    </r>
    <phoneticPr fontId="10" type="noConversion"/>
  </si>
  <si>
    <t>Heart  Disease</t>
    <phoneticPr fontId="10" type="noConversion"/>
  </si>
  <si>
    <t>第2位</t>
    <phoneticPr fontId="10" type="noConversion"/>
  </si>
  <si>
    <t>Accidents</t>
    <phoneticPr fontId="10" type="noConversion"/>
  </si>
  <si>
    <t>Cerebrovascular  Disease</t>
    <phoneticPr fontId="10" type="noConversion"/>
  </si>
  <si>
    <t>慢性肝病及肝硬化</t>
    <phoneticPr fontId="10" type="noConversion"/>
  </si>
  <si>
    <t>Chronic Liver Disease And Cirrhosis</t>
    <phoneticPr fontId="10" type="noConversion"/>
  </si>
  <si>
    <t>Diabetes Mellitus</t>
    <phoneticPr fontId="10" type="noConversion"/>
  </si>
  <si>
    <t>Pneumonia</t>
    <phoneticPr fontId="10" type="noConversion"/>
  </si>
  <si>
    <t>Hypertensive Disease</t>
    <phoneticPr fontId="10" type="noConversion"/>
  </si>
  <si>
    <t>Nephritis,Nephrotic Syndrome and Nephrosis</t>
    <phoneticPr fontId="10" type="noConversion"/>
  </si>
  <si>
    <t>Suicide</t>
    <phoneticPr fontId="10" type="noConversion"/>
  </si>
  <si>
    <t>Other  Causes</t>
    <phoneticPr fontId="10" type="noConversion"/>
  </si>
  <si>
    <t>附註：1．＊符表示其病名僅佔該號碼中之一部份疾病．28*係包括國際分類號碼420-429之全部疾病。</t>
    <phoneticPr fontId="10" type="noConversion"/>
  </si>
  <si>
    <t>單位：人</t>
    <phoneticPr fontId="10" type="noConversion"/>
  </si>
  <si>
    <r>
      <t>Unit</t>
    </r>
    <r>
      <rPr>
        <sz val="8"/>
        <rFont val="標楷體"/>
        <family val="4"/>
        <charset val="136"/>
      </rPr>
      <t>：</t>
    </r>
    <r>
      <rPr>
        <sz val="8"/>
        <rFont val="Times New Roman"/>
        <family val="1"/>
      </rPr>
      <t>Person</t>
    </r>
    <phoneticPr fontId="10" type="noConversion"/>
  </si>
  <si>
    <r>
      <t>Unit</t>
    </r>
    <r>
      <rPr>
        <sz val="9"/>
        <rFont val="細明體"/>
        <family val="3"/>
        <charset val="136"/>
      </rPr>
      <t>：</t>
    </r>
    <r>
      <rPr>
        <sz val="9"/>
        <rFont val="Times New Roman"/>
        <family val="1"/>
      </rPr>
      <t>Person</t>
    </r>
    <phoneticPr fontId="10" type="noConversion"/>
  </si>
  <si>
    <r>
      <t>順位</t>
    </r>
    <r>
      <rPr>
        <sz val="11"/>
        <rFont val="Times New Roman"/>
        <family val="1"/>
      </rPr>
      <t xml:space="preserve">            pank</t>
    </r>
    <phoneticPr fontId="10" type="noConversion"/>
  </si>
  <si>
    <r>
      <t>死亡原因</t>
    </r>
    <r>
      <rPr>
        <sz val="9"/>
        <rFont val="Times New Roman"/>
        <family val="1"/>
      </rPr>
      <t xml:space="preserve">                        causee of death</t>
    </r>
    <phoneticPr fontId="10" type="noConversion"/>
  </si>
  <si>
    <r>
      <rPr>
        <sz val="11"/>
        <rFont val="標楷體"/>
        <family val="4"/>
        <charset val="136"/>
      </rPr>
      <t>死亡人數</t>
    </r>
    <r>
      <rPr>
        <sz val="11"/>
        <rFont val="Times New Roman"/>
        <family val="1"/>
      </rPr>
      <t xml:space="preserve"> (</t>
    </r>
    <r>
      <rPr>
        <sz val="11"/>
        <rFont val="標楷體"/>
        <family val="4"/>
        <charset val="136"/>
      </rPr>
      <t>人</t>
    </r>
    <r>
      <rPr>
        <sz val="11"/>
        <rFont val="Times New Roman"/>
        <family val="1"/>
      </rPr>
      <t>)              No. of deaths</t>
    </r>
    <phoneticPr fontId="10" type="noConversion"/>
  </si>
  <si>
    <r>
      <rPr>
        <sz val="8"/>
        <rFont val="標楷體"/>
        <family val="4"/>
        <charset val="136"/>
      </rPr>
      <t>每十萬人口死亡率</t>
    </r>
    <r>
      <rPr>
        <sz val="8"/>
        <rFont val="Times New Roman"/>
        <family val="1"/>
      </rPr>
      <t>death rate per 100000 population</t>
    </r>
    <phoneticPr fontId="10" type="noConversion"/>
  </si>
  <si>
    <r>
      <rPr>
        <sz val="9"/>
        <rFont val="標楷體"/>
        <family val="4"/>
        <charset val="136"/>
      </rPr>
      <t>死亡百分率</t>
    </r>
    <r>
      <rPr>
        <sz val="9"/>
        <rFont val="Times New Roman"/>
        <family val="1"/>
      </rPr>
      <t xml:space="preserve">%  percentage of death </t>
    </r>
    <r>
      <rPr>
        <sz val="9"/>
        <rFont val="標楷體"/>
        <family val="4"/>
        <charset val="136"/>
      </rPr>
      <t>％</t>
    </r>
    <phoneticPr fontId="10" type="noConversion"/>
  </si>
  <si>
    <r>
      <t>順位</t>
    </r>
    <r>
      <rPr>
        <sz val="11"/>
        <rFont val="Times New Roman"/>
        <family val="1"/>
      </rPr>
      <t xml:space="preserve">               pank</t>
    </r>
    <phoneticPr fontId="10" type="noConversion"/>
  </si>
  <si>
    <r>
      <rPr>
        <sz val="11"/>
        <rFont val="標楷體"/>
        <family val="4"/>
        <charset val="136"/>
      </rPr>
      <t>合計</t>
    </r>
    <r>
      <rPr>
        <sz val="11"/>
        <rFont val="Times New Roman"/>
        <family val="1"/>
      </rPr>
      <t xml:space="preserve">     total</t>
    </r>
    <phoneticPr fontId="10" type="noConversion"/>
  </si>
  <si>
    <r>
      <rPr>
        <sz val="11"/>
        <rFont val="標楷體"/>
        <family val="4"/>
        <charset val="136"/>
      </rPr>
      <t>男</t>
    </r>
    <r>
      <rPr>
        <sz val="11"/>
        <rFont val="Times New Roman"/>
        <family val="1"/>
      </rPr>
      <t xml:space="preserve">           male</t>
    </r>
    <phoneticPr fontId="10" type="noConversion"/>
  </si>
  <si>
    <r>
      <rPr>
        <sz val="11"/>
        <rFont val="標楷體"/>
        <family val="4"/>
        <charset val="136"/>
      </rPr>
      <t>女</t>
    </r>
    <r>
      <rPr>
        <sz val="11"/>
        <rFont val="Times New Roman"/>
        <family val="1"/>
      </rPr>
      <t xml:space="preserve">        female</t>
    </r>
    <phoneticPr fontId="10" type="noConversion"/>
  </si>
  <si>
    <t>民國94年</t>
    <phoneticPr fontId="10" type="noConversion"/>
  </si>
  <si>
    <t>Chronic Liver Disease and Cirrhosis</t>
    <phoneticPr fontId="10" type="noConversion"/>
  </si>
  <si>
    <t>26</t>
    <phoneticPr fontId="10" type="noConversion"/>
  </si>
  <si>
    <t>E54</t>
    <phoneticPr fontId="10" type="noConversion"/>
  </si>
  <si>
    <r>
      <rPr>
        <sz val="9"/>
        <rFont val="標楷體"/>
        <family val="4"/>
        <charset val="136"/>
      </rPr>
      <t>死亡百分率</t>
    </r>
    <r>
      <rPr>
        <sz val="9"/>
        <rFont val="Times New Roman"/>
        <family val="1"/>
      </rPr>
      <t xml:space="preserve">%
  percentage of death </t>
    </r>
    <r>
      <rPr>
        <sz val="9"/>
        <rFont val="標楷體"/>
        <family val="4"/>
        <charset val="136"/>
      </rPr>
      <t>％</t>
    </r>
    <phoneticPr fontId="10" type="noConversion"/>
  </si>
  <si>
    <r>
      <t>順位</t>
    </r>
    <r>
      <rPr>
        <sz val="11"/>
        <rFont val="Times New Roman"/>
        <family val="1"/>
      </rPr>
      <t xml:space="preserve">                  pank</t>
    </r>
    <phoneticPr fontId="10" type="noConversion"/>
  </si>
  <si>
    <t>死亡
人數</t>
    <phoneticPr fontId="33" type="noConversion"/>
  </si>
  <si>
    <t>死亡原因</t>
    <phoneticPr fontId="33" type="noConversion"/>
  </si>
  <si>
    <r>
      <rPr>
        <sz val="11"/>
        <rFont val="標楷體"/>
        <family val="4"/>
        <charset val="136"/>
      </rPr>
      <t>民國</t>
    </r>
    <r>
      <rPr>
        <sz val="11"/>
        <rFont val="Times New Roman"/>
        <family val="1"/>
      </rPr>
      <t>98</t>
    </r>
    <r>
      <rPr>
        <sz val="11"/>
        <rFont val="標楷體"/>
        <family val="4"/>
        <charset val="136"/>
      </rPr>
      <t>年</t>
    </r>
    <phoneticPr fontId="33" type="noConversion"/>
  </si>
  <si>
    <t>I01-I02.0, I05-I09,
 I20-I25, I27, I30-I52</t>
    <phoneticPr fontId="10" type="noConversion"/>
  </si>
  <si>
    <t>心臟疾病（高血壓性疾病除外）</t>
    <phoneticPr fontId="33" type="noConversion"/>
  </si>
  <si>
    <t>I01-I02.0, I05-I09, 
I20-I25, I27, I30-I52</t>
    <phoneticPr fontId="10" type="noConversion"/>
  </si>
  <si>
    <t>N00-N07, N17-N19,
 N25-N27</t>
    <phoneticPr fontId="10" type="noConversion"/>
  </si>
  <si>
    <t>N00-N07, N17-N19, 
N25-N27</t>
    <phoneticPr fontId="10" type="noConversion"/>
  </si>
  <si>
    <t>腎炎、腎病症候群及腎病變</t>
    <phoneticPr fontId="33" type="noConversion"/>
  </si>
  <si>
    <t>附 註：98年年中人口數  計232,173人, 男性121,973人, 女性110,200人。</t>
    <phoneticPr fontId="33" type="noConversion"/>
  </si>
  <si>
    <t>附 註：100年年中人口數  計229,482人, 男性119,976人, 女性109,506人。</t>
    <phoneticPr fontId="33" type="noConversion"/>
  </si>
  <si>
    <r>
      <rPr>
        <sz val="11"/>
        <rFont val="標楷體"/>
        <family val="4"/>
        <charset val="136"/>
      </rPr>
      <t>民國</t>
    </r>
    <r>
      <rPr>
        <sz val="11"/>
        <rFont val="Times New Roman"/>
        <family val="1"/>
      </rPr>
      <t>99</t>
    </r>
    <r>
      <rPr>
        <sz val="11"/>
        <rFont val="標楷體"/>
        <family val="4"/>
        <charset val="136"/>
      </rPr>
      <t>年</t>
    </r>
    <phoneticPr fontId="33" type="noConversion"/>
  </si>
  <si>
    <t>附 註：99年年中人口數  計231,585人, 男性121,326人, 女性110,259人。</t>
    <phoneticPr fontId="33" type="noConversion"/>
  </si>
  <si>
    <t>民國100年</t>
    <phoneticPr fontId="33" type="noConversion"/>
  </si>
  <si>
    <r>
      <t>Unit</t>
    </r>
    <r>
      <rPr>
        <sz val="8"/>
        <rFont val="細明體"/>
        <family val="3"/>
        <charset val="136"/>
      </rPr>
      <t>：</t>
    </r>
    <r>
      <rPr>
        <sz val="8"/>
        <rFont val="Times New Roman"/>
        <family val="1"/>
      </rPr>
      <t>Person</t>
    </r>
    <phoneticPr fontId="33" type="noConversion"/>
  </si>
  <si>
    <r>
      <t>死亡人數</t>
    </r>
    <r>
      <rPr>
        <sz val="10"/>
        <rFont val="Times New Roman"/>
        <family val="1"/>
      </rPr>
      <t xml:space="preserve"> (</t>
    </r>
    <r>
      <rPr>
        <sz val="10"/>
        <rFont val="標楷體"/>
        <family val="4"/>
        <charset val="136"/>
      </rPr>
      <t>人</t>
    </r>
    <r>
      <rPr>
        <sz val="10"/>
        <rFont val="Times New Roman"/>
        <family val="1"/>
      </rPr>
      <t>)              No. of deaths</t>
    </r>
    <phoneticPr fontId="10" type="noConversion"/>
  </si>
  <si>
    <r>
      <t>每十萬人口死亡率</t>
    </r>
    <r>
      <rPr>
        <sz val="10"/>
        <rFont val="Times New Roman"/>
        <family val="1"/>
      </rPr>
      <t xml:space="preserve">    death rate per 100000 population</t>
    </r>
    <phoneticPr fontId="10" type="noConversion"/>
  </si>
  <si>
    <t>ICD-10
Mortality NO.</t>
    <phoneticPr fontId="33" type="noConversion"/>
  </si>
  <si>
    <r>
      <t xml:space="preserve">臺東市   
</t>
    </r>
    <r>
      <rPr>
        <b/>
        <sz val="10"/>
        <rFont val="Times New Roman"/>
        <family val="1"/>
      </rPr>
      <t>Taitung City</t>
    </r>
    <phoneticPr fontId="33" type="noConversion"/>
  </si>
  <si>
    <r>
      <rPr>
        <b/>
        <sz val="10"/>
        <rFont val="標楷體"/>
        <family val="4"/>
        <charset val="136"/>
      </rPr>
      <t xml:space="preserve">成功鎮  
</t>
    </r>
    <r>
      <rPr>
        <b/>
        <sz val="10"/>
        <rFont val="Times New Roman"/>
        <family val="1"/>
      </rPr>
      <t>Chenggong Town</t>
    </r>
    <phoneticPr fontId="10" type="noConversion"/>
  </si>
  <si>
    <r>
      <rPr>
        <b/>
        <sz val="10"/>
        <rFont val="標楷體"/>
        <family val="4"/>
        <charset val="136"/>
      </rPr>
      <t>關山鎮</t>
    </r>
    <r>
      <rPr>
        <b/>
        <sz val="10"/>
        <rFont val="Times New Roman"/>
        <family val="1"/>
      </rPr>
      <t xml:space="preserve"> Kwanshan Town</t>
    </r>
    <phoneticPr fontId="10" type="noConversion"/>
  </si>
  <si>
    <t>I01-I02.0, I05-I09, I20-I25, I27, I30-I52</t>
    <phoneticPr fontId="10" type="noConversion"/>
  </si>
  <si>
    <r>
      <t>卑南鄉</t>
    </r>
    <r>
      <rPr>
        <b/>
        <sz val="10"/>
        <rFont val="Times New Roman"/>
        <family val="1"/>
      </rPr>
      <t xml:space="preserve"> Peinan village </t>
    </r>
    <phoneticPr fontId="10" type="noConversion"/>
  </si>
  <si>
    <t>附註： 1.標準化死亡率係以2000年W.H.O.世界人口年齡結構為基準。　</t>
    <phoneticPr fontId="10" type="noConversion"/>
  </si>
  <si>
    <r>
      <t>Unit</t>
    </r>
    <r>
      <rPr>
        <sz val="8"/>
        <rFont val="細明體"/>
        <family val="3"/>
        <charset val="136"/>
      </rPr>
      <t>：</t>
    </r>
    <r>
      <rPr>
        <sz val="8"/>
        <rFont val="Times New Roman"/>
        <family val="1"/>
      </rPr>
      <t>Person</t>
    </r>
    <phoneticPr fontId="33" type="noConversion"/>
  </si>
  <si>
    <t>國際疾病傷害死因分類標準</t>
    <phoneticPr fontId="33" type="noConversion"/>
  </si>
  <si>
    <r>
      <t>死亡原因</t>
    </r>
    <r>
      <rPr>
        <sz val="11"/>
        <rFont val="Times New Roman"/>
        <family val="1"/>
      </rPr>
      <t xml:space="preserve">                         causee of death</t>
    </r>
    <phoneticPr fontId="10" type="noConversion"/>
  </si>
  <si>
    <r>
      <t>死亡人數</t>
    </r>
    <r>
      <rPr>
        <sz val="10"/>
        <rFont val="Times New Roman"/>
        <family val="1"/>
      </rPr>
      <t xml:space="preserve"> (</t>
    </r>
    <r>
      <rPr>
        <sz val="10"/>
        <rFont val="標楷體"/>
        <family val="4"/>
        <charset val="136"/>
      </rPr>
      <t>人</t>
    </r>
    <r>
      <rPr>
        <sz val="10"/>
        <rFont val="Times New Roman"/>
        <family val="1"/>
      </rPr>
      <t>)              No. of deaths</t>
    </r>
    <phoneticPr fontId="10" type="noConversion"/>
  </si>
  <si>
    <r>
      <t>每十萬人口死亡率</t>
    </r>
    <r>
      <rPr>
        <sz val="10"/>
        <rFont val="Times New Roman"/>
        <family val="1"/>
      </rPr>
      <t xml:space="preserve">    death rate per 100000 population</t>
    </r>
    <phoneticPr fontId="10" type="noConversion"/>
  </si>
  <si>
    <t>ICD-10
Mortality NO.</t>
    <phoneticPr fontId="33" type="noConversion"/>
  </si>
  <si>
    <r>
      <t xml:space="preserve">大武鄉 
</t>
    </r>
    <r>
      <rPr>
        <b/>
        <sz val="11"/>
        <rFont val="Times New Roman"/>
        <family val="1"/>
      </rPr>
      <t>Tawu village</t>
    </r>
    <phoneticPr fontId="10" type="noConversion"/>
  </si>
  <si>
    <r>
      <t xml:space="preserve">太麻里鄉
</t>
    </r>
    <r>
      <rPr>
        <b/>
        <sz val="10"/>
        <rFont val="Times New Roman"/>
        <family val="1"/>
      </rPr>
      <t>Taimali village</t>
    </r>
    <phoneticPr fontId="10" type="noConversion"/>
  </si>
  <si>
    <t>I01-I02.0, I05-I09, I20-I25, I27, I30-I52</t>
    <phoneticPr fontId="10" type="noConversion"/>
  </si>
  <si>
    <t>附註：1.標準化死亡率係以2000年W.H.O.世界人口年齡結構為基準。</t>
    <phoneticPr fontId="10" type="noConversion"/>
  </si>
  <si>
    <r>
      <t>Unit</t>
    </r>
    <r>
      <rPr>
        <sz val="8"/>
        <rFont val="細明體"/>
        <family val="3"/>
        <charset val="136"/>
      </rPr>
      <t>：</t>
    </r>
    <r>
      <rPr>
        <sz val="8"/>
        <rFont val="Times New Roman"/>
        <family val="1"/>
      </rPr>
      <t>Person</t>
    </r>
    <phoneticPr fontId="33" type="noConversion"/>
  </si>
  <si>
    <r>
      <t>順位</t>
    </r>
    <r>
      <rPr>
        <sz val="11"/>
        <rFont val="Times New Roman"/>
        <family val="1"/>
      </rPr>
      <t xml:space="preserve">                  pank</t>
    </r>
    <phoneticPr fontId="10" type="noConversion"/>
  </si>
  <si>
    <t>國際疾病傷害死因分類標準</t>
    <phoneticPr fontId="33" type="noConversion"/>
  </si>
  <si>
    <r>
      <t>死亡原因</t>
    </r>
    <r>
      <rPr>
        <sz val="11"/>
        <rFont val="Times New Roman"/>
        <family val="1"/>
      </rPr>
      <t xml:space="preserve">                         causee of death</t>
    </r>
    <phoneticPr fontId="33" type="noConversion"/>
  </si>
  <si>
    <r>
      <t>死亡人數</t>
    </r>
    <r>
      <rPr>
        <sz val="10"/>
        <rFont val="Times New Roman"/>
        <family val="1"/>
      </rPr>
      <t xml:space="preserve"> (</t>
    </r>
    <r>
      <rPr>
        <sz val="10"/>
        <rFont val="標楷體"/>
        <family val="4"/>
        <charset val="136"/>
      </rPr>
      <t>人</t>
    </r>
    <r>
      <rPr>
        <sz val="10"/>
        <rFont val="Times New Roman"/>
        <family val="1"/>
      </rPr>
      <t>)              No. of deaths</t>
    </r>
    <phoneticPr fontId="10" type="noConversion"/>
  </si>
  <si>
    <r>
      <t>每十萬人口死亡率</t>
    </r>
    <r>
      <rPr>
        <sz val="10"/>
        <rFont val="Times New Roman"/>
        <family val="1"/>
      </rPr>
      <t xml:space="preserve">    death rate per 100000 population</t>
    </r>
    <phoneticPr fontId="10" type="noConversion"/>
  </si>
  <si>
    <t>ICD-10
Mortality NO.</t>
    <phoneticPr fontId="33" type="noConversion"/>
  </si>
  <si>
    <r>
      <t xml:space="preserve">東河鄉
</t>
    </r>
    <r>
      <rPr>
        <b/>
        <sz val="10"/>
        <rFont val="Times New Roman"/>
        <family val="1"/>
      </rPr>
      <t>Tungho village</t>
    </r>
    <phoneticPr fontId="10" type="noConversion"/>
  </si>
  <si>
    <t>第2位</t>
    <phoneticPr fontId="10" type="noConversion"/>
  </si>
  <si>
    <r>
      <t>長濱鄉</t>
    </r>
    <r>
      <rPr>
        <b/>
        <sz val="10"/>
        <rFont val="Times New Roman"/>
        <family val="1"/>
      </rPr>
      <t xml:space="preserve">Changpin village </t>
    </r>
    <phoneticPr fontId="10" type="noConversion"/>
  </si>
  <si>
    <t>附註：1. 標準化死亡率係以2000年W.H.O.世界人口年齡結構為基準。</t>
    <phoneticPr fontId="10" type="noConversion"/>
  </si>
  <si>
    <r>
      <t xml:space="preserve">池上鄉
</t>
    </r>
    <r>
      <rPr>
        <b/>
        <sz val="10"/>
        <rFont val="Times New Roman"/>
        <family val="1"/>
      </rPr>
      <t>Tsisan village</t>
    </r>
    <phoneticPr fontId="10" type="noConversion"/>
  </si>
  <si>
    <r>
      <t xml:space="preserve">綠島鄉
</t>
    </r>
    <r>
      <rPr>
        <b/>
        <sz val="10"/>
        <rFont val="Times New Roman"/>
        <family val="1"/>
      </rPr>
      <t>Lu tao village</t>
    </r>
    <phoneticPr fontId="10" type="noConversion"/>
  </si>
  <si>
    <r>
      <t xml:space="preserve">延平鄉
</t>
    </r>
    <r>
      <rPr>
        <b/>
        <sz val="10"/>
        <rFont val="Times New Roman"/>
        <family val="1"/>
      </rPr>
      <t>Yenpin village</t>
    </r>
    <phoneticPr fontId="10" type="noConversion"/>
  </si>
  <si>
    <t>附註：1.標準化死亡率係以2000年W.H.O.世界人口年齡結構為基準。　　　　　</t>
    <phoneticPr fontId="10" type="noConversion"/>
  </si>
  <si>
    <r>
      <t xml:space="preserve">海端鄉
</t>
    </r>
    <r>
      <rPr>
        <b/>
        <sz val="10"/>
        <rFont val="Times New Roman"/>
        <family val="1"/>
      </rPr>
      <t>Haituan village</t>
    </r>
    <phoneticPr fontId="10" type="noConversion"/>
  </si>
  <si>
    <r>
      <t xml:space="preserve">達仁鄉
</t>
    </r>
    <r>
      <rPr>
        <b/>
        <sz val="10"/>
        <rFont val="Times New Roman"/>
        <family val="1"/>
      </rPr>
      <t>Tajen village</t>
    </r>
    <phoneticPr fontId="10" type="noConversion"/>
  </si>
  <si>
    <t>附註：1. 標準化死亡率係以2000年W.H.O.世界人口年齡結構為基準。　　</t>
    <phoneticPr fontId="10" type="noConversion"/>
  </si>
  <si>
    <r>
      <t xml:space="preserve">金峰鄉
</t>
    </r>
    <r>
      <rPr>
        <b/>
        <sz val="10"/>
        <rFont val="Times New Roman"/>
        <family val="1"/>
      </rPr>
      <t>Ginfong village</t>
    </r>
    <phoneticPr fontId="10" type="noConversion"/>
  </si>
  <si>
    <r>
      <t xml:space="preserve">蘭嶼鄉
</t>
    </r>
    <r>
      <rPr>
        <b/>
        <sz val="10"/>
        <rFont val="Times New Roman"/>
        <family val="1"/>
      </rPr>
      <t>Lan yu village</t>
    </r>
    <phoneticPr fontId="10" type="noConversion"/>
  </si>
  <si>
    <t>附註：1. 標準化死亡率係以2000年W.H.O.世界人口年齡結構為基準。　　　　　</t>
    <phoneticPr fontId="10" type="noConversion"/>
  </si>
  <si>
    <r>
      <t>順位</t>
    </r>
    <r>
      <rPr>
        <sz val="11"/>
        <rFont val="Times New Roman"/>
        <family val="1"/>
      </rPr>
      <t xml:space="preserve">                  pank</t>
    </r>
    <phoneticPr fontId="10" type="noConversion"/>
  </si>
  <si>
    <t>死亡
人數</t>
    <phoneticPr fontId="33" type="noConversion"/>
  </si>
  <si>
    <t>死亡原因</t>
    <phoneticPr fontId="33" type="noConversion"/>
  </si>
  <si>
    <t>民國101年</t>
    <phoneticPr fontId="33" type="noConversion"/>
  </si>
  <si>
    <t>附 註：101年年中人口數  計227,272人, 男性118,507人, 女性108,765人。</t>
    <phoneticPr fontId="33" type="noConversion"/>
  </si>
  <si>
    <t>破傷風減量白喉混合疫苗
D.T. or Td</t>
    <phoneticPr fontId="10" type="noConversion"/>
  </si>
  <si>
    <r>
      <t xml:space="preserve">不活化小兒麻痺疫苗
</t>
    </r>
    <r>
      <rPr>
        <sz val="10"/>
        <rFont val="Times New Roman"/>
        <family val="1"/>
      </rPr>
      <t>Inactivated Polio Vaccine</t>
    </r>
    <phoneticPr fontId="10" type="noConversion"/>
  </si>
  <si>
    <r>
      <t xml:space="preserve">B型肝炎免疫球蛋白
</t>
    </r>
    <r>
      <rPr>
        <sz val="12"/>
        <rFont val="Times New Roman"/>
        <family val="1"/>
      </rPr>
      <t>Hepatitis B Immunoglobulin</t>
    </r>
    <phoneticPr fontId="10" type="noConversion"/>
  </si>
  <si>
    <r>
      <t xml:space="preserve">減量破傷風白喉非細胞性百日咳及不活化
小兒麻痺混合疫苗
</t>
    </r>
    <r>
      <rPr>
        <sz val="9"/>
        <rFont val="Times New Roman"/>
        <family val="1"/>
      </rPr>
      <t>Tdap Vaccine and Inactivated Polio Vaccine</t>
    </r>
    <phoneticPr fontId="10" type="noConversion"/>
  </si>
  <si>
    <r>
      <t>五合一疫苗（白喉、破傷風、非細胞性百日咳、不活化小兒麻痺、</t>
    </r>
    <r>
      <rPr>
        <sz val="11"/>
        <rFont val="Times New Roman"/>
        <family val="1"/>
      </rPr>
      <t>b</t>
    </r>
    <r>
      <rPr>
        <sz val="11"/>
        <rFont val="標楷體"/>
        <family val="4"/>
        <charset val="136"/>
      </rPr>
      <t xml:space="preserve">型嗜血桿菌混合疫苗）
</t>
    </r>
    <r>
      <rPr>
        <sz val="8"/>
        <rFont val="Times New Roman"/>
        <family val="1"/>
      </rPr>
      <t>5-in-1 DTaP-Hib-IPV Vaccine( Diphtheria and Tetanus Toxoid withAcellular Pertussis, Inactivated Polio and Haemophilus Influenzae Type b Vaccine )</t>
    </r>
    <r>
      <rPr>
        <sz val="9"/>
        <rFont val="Times New Roman"/>
        <family val="1"/>
      </rPr>
      <t xml:space="preserve">
</t>
    </r>
    <phoneticPr fontId="10" type="noConversion"/>
  </si>
  <si>
    <r>
      <t xml:space="preserve">B型肝炎免疫球蛋白
</t>
    </r>
    <r>
      <rPr>
        <sz val="11"/>
        <rFont val="Times New Roman"/>
        <family val="1"/>
      </rPr>
      <t>Hepatitis B Immunoglo-bulin</t>
    </r>
    <r>
      <rPr>
        <sz val="11"/>
        <rFont val="標楷體"/>
        <family val="4"/>
        <charset val="136"/>
      </rPr>
      <t xml:space="preserve">
</t>
    </r>
    <phoneticPr fontId="10" type="noConversion"/>
  </si>
  <si>
    <t xml:space="preserve">麻疹、腮腺炎、德國麻疹混合疫苗
M. M. R.
</t>
    <phoneticPr fontId="10" type="noConversion"/>
  </si>
  <si>
    <r>
      <t xml:space="preserve">育齡婦女
</t>
    </r>
    <r>
      <rPr>
        <sz val="10"/>
        <color indexed="8"/>
        <rFont val="Times New Roman"/>
        <family val="1"/>
      </rPr>
      <t>Child-bearing Women</t>
    </r>
    <phoneticPr fontId="10" type="noConversion"/>
  </si>
  <si>
    <r>
      <t xml:space="preserve">日本腦炎疫苗
</t>
    </r>
    <r>
      <rPr>
        <sz val="12"/>
        <rFont val="Times New Roman"/>
        <family val="1"/>
      </rPr>
      <t>Japanese Encephalitis Vaccine</t>
    </r>
    <r>
      <rPr>
        <sz val="12"/>
        <rFont val="標楷體"/>
        <family val="4"/>
        <charset val="136"/>
      </rPr>
      <t xml:space="preserve">
</t>
    </r>
    <phoneticPr fontId="10" type="noConversion"/>
  </si>
  <si>
    <r>
      <t>第二劑</t>
    </r>
    <r>
      <rPr>
        <sz val="11"/>
        <rFont val="Times New Roman"/>
        <family val="1"/>
      </rPr>
      <t xml:space="preserve">   2nd dose</t>
    </r>
    <phoneticPr fontId="10" type="noConversion"/>
  </si>
  <si>
    <r>
      <t>其他</t>
    </r>
    <r>
      <rPr>
        <sz val="11"/>
        <rFont val="Times New Roman"/>
        <family val="1"/>
      </rPr>
      <t xml:space="preserve">           others</t>
    </r>
    <phoneticPr fontId="10" type="noConversion"/>
  </si>
  <si>
    <r>
      <t xml:space="preserve">第一劑
</t>
    </r>
    <r>
      <rPr>
        <sz val="11"/>
        <rFont val="Times New Roman"/>
        <family val="1"/>
      </rPr>
      <t>1st dose</t>
    </r>
    <phoneticPr fontId="10" type="noConversion"/>
  </si>
  <si>
    <r>
      <t>第三劑</t>
    </r>
    <r>
      <rPr>
        <sz val="11"/>
        <rFont val="Times New Roman"/>
        <family val="1"/>
      </rPr>
      <t xml:space="preserve">           3rd dose </t>
    </r>
    <phoneticPr fontId="10" type="noConversion"/>
  </si>
  <si>
    <r>
      <t>第四劑</t>
    </r>
    <r>
      <rPr>
        <sz val="11"/>
        <color indexed="8"/>
        <rFont val="Times New Roman"/>
        <family val="1"/>
      </rPr>
      <t>* 
4th Dose</t>
    </r>
    <phoneticPr fontId="10" type="noConversion"/>
  </si>
  <si>
    <r>
      <t>第四劑</t>
    </r>
    <r>
      <rPr>
        <sz val="11"/>
        <rFont val="Times New Roman"/>
        <family val="1"/>
      </rPr>
      <t xml:space="preserve">           4rd dose</t>
    </r>
    <r>
      <rPr>
        <sz val="12"/>
        <color indexed="8"/>
        <rFont val="新細明體"/>
        <family val="1"/>
        <charset val="136"/>
      </rPr>
      <t/>
    </r>
    <phoneticPr fontId="10" type="noConversion"/>
  </si>
  <si>
    <r>
      <t>單一劑</t>
    </r>
    <r>
      <rPr>
        <sz val="11"/>
        <rFont val="Times New Roman"/>
        <family val="1"/>
      </rPr>
      <t xml:space="preserve">  Single dose</t>
    </r>
    <phoneticPr fontId="10" type="noConversion"/>
  </si>
  <si>
    <r>
      <t>單一劑</t>
    </r>
    <r>
      <rPr>
        <sz val="11"/>
        <rFont val="Times New Roman"/>
        <family val="1"/>
      </rPr>
      <t xml:space="preserve"> *
 Single dose</t>
    </r>
    <phoneticPr fontId="10" type="noConversion"/>
  </si>
  <si>
    <r>
      <t>單一劑</t>
    </r>
    <r>
      <rPr>
        <sz val="11"/>
        <rFont val="Times New Roman"/>
        <family val="1"/>
      </rPr>
      <t xml:space="preserve"> single dose</t>
    </r>
    <phoneticPr fontId="10" type="noConversion"/>
  </si>
  <si>
    <r>
      <t>其他</t>
    </r>
    <r>
      <rPr>
        <sz val="11"/>
        <rFont val="Times New Roman"/>
        <family val="1"/>
      </rPr>
      <t xml:space="preserve">           other</t>
    </r>
    <phoneticPr fontId="10" type="noConversion"/>
  </si>
  <si>
    <r>
      <t>第一劑</t>
    </r>
    <r>
      <rPr>
        <sz val="11"/>
        <rFont val="Times New Roman"/>
        <family val="1"/>
      </rPr>
      <t xml:space="preserve"> 
1st dose</t>
    </r>
    <phoneticPr fontId="10" type="noConversion"/>
  </si>
  <si>
    <t>臺東市</t>
    <phoneticPr fontId="10" type="noConversion"/>
  </si>
  <si>
    <r>
      <t>資料來源：本縣衛生局</t>
    </r>
    <r>
      <rPr>
        <sz val="10"/>
        <rFont val="Times New Roman"/>
        <family val="1"/>
      </rPr>
      <t xml:space="preserve"> 1641-02-01-2</t>
    </r>
    <r>
      <rPr>
        <sz val="10"/>
        <rFont val="標楷體"/>
        <family val="4"/>
        <charset val="136"/>
      </rPr>
      <t>、</t>
    </r>
    <r>
      <rPr>
        <sz val="10"/>
        <rFont val="Times New Roman"/>
        <family val="1"/>
      </rPr>
      <t>1641-02-02-2</t>
    </r>
    <r>
      <rPr>
        <sz val="10"/>
        <rFont val="標楷體"/>
        <family val="4"/>
        <charset val="136"/>
      </rPr>
      <t>、</t>
    </r>
    <r>
      <rPr>
        <sz val="10"/>
        <rFont val="Times New Roman"/>
        <family val="1"/>
      </rPr>
      <t xml:space="preserve">1641-02-03-2 </t>
    </r>
    <r>
      <rPr>
        <sz val="10"/>
        <rFont val="標楷體"/>
        <family val="4"/>
        <charset val="136"/>
      </rPr>
      <t>及免費Ｂ型肝炎疫苗預防接種工作資料彙編。</t>
    </r>
  </si>
  <si>
    <r>
      <t>101</t>
    </r>
    <r>
      <rPr>
        <sz val="11"/>
        <rFont val="標楷體"/>
        <family val="4"/>
        <charset val="136"/>
      </rPr>
      <t>年</t>
    </r>
    <phoneticPr fontId="10" type="noConversion"/>
  </si>
  <si>
    <r>
      <t>第二劑</t>
    </r>
    <r>
      <rPr>
        <sz val="11"/>
        <rFont val="Times New Roman"/>
        <family val="1"/>
      </rPr>
      <t>*   2nd dose</t>
    </r>
    <phoneticPr fontId="10" type="noConversion"/>
  </si>
  <si>
    <t>說　　明：九十五年起增列登革熱。</t>
    <phoneticPr fontId="10" type="noConversion"/>
  </si>
  <si>
    <t>Speech-
Language
Patholo-gists</t>
    <phoneticPr fontId="10" type="noConversion"/>
  </si>
  <si>
    <r>
      <t>診所病床數</t>
    </r>
    <r>
      <rPr>
        <sz val="9"/>
        <rFont val="Times New Roman"/>
        <family val="1"/>
      </rPr>
      <t xml:space="preserve"> Clinics beds</t>
    </r>
    <phoneticPr fontId="10" type="noConversion"/>
  </si>
  <si>
    <r>
      <t>精神科日間照護人數</t>
    </r>
    <r>
      <rPr>
        <sz val="6"/>
        <rFont val="Times New Roman"/>
        <family val="1"/>
      </rPr>
      <t>No. of People of Psychiatric Day Care
(Persons)</t>
    </r>
    <r>
      <rPr>
        <sz val="9"/>
        <rFont val="Times New Roman"/>
        <family val="1"/>
      </rPr>
      <t xml:space="preserve">
</t>
    </r>
    <phoneticPr fontId="10" type="noConversion"/>
  </si>
  <si>
    <r>
      <t>A</t>
    </r>
    <r>
      <rPr>
        <sz val="11"/>
        <rFont val="標楷體"/>
        <family val="4"/>
        <charset val="136"/>
      </rPr>
      <t xml:space="preserve">型肝炎疫苗
</t>
    </r>
    <r>
      <rPr>
        <sz val="11"/>
        <rFont val="Times New Roman"/>
        <family val="1"/>
      </rPr>
      <t>Hepatitis A Vaccine</t>
    </r>
    <phoneticPr fontId="10" type="noConversion"/>
  </si>
  <si>
    <t xml:space="preserve">     Japanese encephalitis</t>
    <phoneticPr fontId="10" type="noConversion"/>
  </si>
  <si>
    <r>
      <t>第一劑</t>
    </r>
    <r>
      <rPr>
        <sz val="11"/>
        <rFont val="Times New Roman"/>
        <family val="1"/>
      </rPr>
      <t xml:space="preserve">                          1st dose</t>
    </r>
    <phoneticPr fontId="10" type="noConversion"/>
  </si>
  <si>
    <r>
      <t xml:space="preserve">第一劑
</t>
    </r>
    <r>
      <rPr>
        <sz val="11"/>
        <rFont val="Times New Roman"/>
        <family val="1"/>
      </rPr>
      <t xml:space="preserve"> 1st dose</t>
    </r>
    <phoneticPr fontId="10" type="noConversion"/>
  </si>
  <si>
    <r>
      <t xml:space="preserve">第二劑
</t>
    </r>
    <r>
      <rPr>
        <sz val="11"/>
        <rFont val="Times New Roman"/>
        <family val="1"/>
      </rPr>
      <t xml:space="preserve"> 2st dose</t>
    </r>
    <phoneticPr fontId="10" type="noConversion"/>
  </si>
  <si>
    <r>
      <t xml:space="preserve">水痘疫苗
</t>
    </r>
    <r>
      <rPr>
        <sz val="11"/>
        <rFont val="Times New Roman"/>
        <family val="1"/>
      </rPr>
      <t>Varicella Vaccine</t>
    </r>
    <phoneticPr fontId="10" type="noConversion"/>
  </si>
  <si>
    <r>
      <t xml:space="preserve">單一劑
</t>
    </r>
    <r>
      <rPr>
        <sz val="10"/>
        <rFont val="Times New Roman"/>
        <family val="1"/>
      </rPr>
      <t>single
dose</t>
    </r>
    <phoneticPr fontId="10" type="noConversion"/>
  </si>
  <si>
    <r>
      <t xml:space="preserve">其他
</t>
    </r>
    <r>
      <rPr>
        <sz val="11"/>
        <rFont val="Times New Roman"/>
        <family val="1"/>
      </rPr>
      <t>other</t>
    </r>
    <phoneticPr fontId="10" type="noConversion"/>
  </si>
  <si>
    <t xml:space="preserve"> </t>
    <phoneticPr fontId="33" type="noConversion"/>
  </si>
  <si>
    <t>錄影節目帶播映業</t>
    <phoneticPr fontId="10" type="noConversion"/>
  </si>
  <si>
    <r>
      <t>小兒麻</t>
    </r>
    <r>
      <rPr>
        <sz val="11"/>
        <rFont val="Times New Roman"/>
        <family val="1"/>
      </rPr>
      <t xml:space="preserve"> </t>
    </r>
    <r>
      <rPr>
        <sz val="11"/>
        <rFont val="標楷體"/>
        <family val="4"/>
        <charset val="136"/>
      </rPr>
      <t>痺口服疫苗</t>
    </r>
    <r>
      <rPr>
        <sz val="11"/>
        <rFont val="Times New Roman"/>
        <family val="1"/>
      </rPr>
      <t xml:space="preserve">  pollomyelitis</t>
    </r>
    <phoneticPr fontId="10" type="noConversion"/>
  </si>
  <si>
    <r>
      <t xml:space="preserve">水痘疫苗
</t>
    </r>
    <r>
      <rPr>
        <sz val="12"/>
        <rFont val="Times New Roman"/>
        <family val="1"/>
      </rPr>
      <t xml:space="preserve">Varicella Vaccine
</t>
    </r>
    <phoneticPr fontId="10" type="noConversion"/>
  </si>
  <si>
    <r>
      <t xml:space="preserve">Ａ型肝炎疫苗
</t>
    </r>
    <r>
      <rPr>
        <sz val="12"/>
        <rFont val="Times New Roman"/>
        <family val="1"/>
      </rPr>
      <t>Hepatitis A Vaccine</t>
    </r>
    <r>
      <rPr>
        <sz val="12"/>
        <rFont val="標楷體"/>
        <family val="4"/>
        <charset val="136"/>
      </rPr>
      <t xml:space="preserve">
</t>
    </r>
    <phoneticPr fontId="10" type="noConversion"/>
  </si>
  <si>
    <r>
      <t xml:space="preserve">結合型肺炎鏈球菌疫苗
</t>
    </r>
    <r>
      <rPr>
        <sz val="12"/>
        <rFont val="Times New Roman"/>
        <family val="1"/>
      </rPr>
      <t>Pneumococcal Conjugate Vaccine</t>
    </r>
    <r>
      <rPr>
        <sz val="12"/>
        <rFont val="標楷體"/>
        <family val="4"/>
        <charset val="136"/>
      </rPr>
      <t xml:space="preserve">
</t>
    </r>
    <phoneticPr fontId="10" type="noConversion"/>
  </si>
  <si>
    <r>
      <t>101</t>
    </r>
    <r>
      <rPr>
        <sz val="11"/>
        <rFont val="標楷體"/>
        <family val="4"/>
        <charset val="136"/>
      </rPr>
      <t>年底</t>
    </r>
    <phoneticPr fontId="10" type="noConversion"/>
  </si>
  <si>
    <r>
      <t>102</t>
    </r>
    <r>
      <rPr>
        <sz val="11"/>
        <rFont val="標楷體"/>
        <family val="4"/>
        <charset val="136"/>
      </rPr>
      <t>年底</t>
    </r>
    <phoneticPr fontId="10" type="noConversion"/>
  </si>
  <si>
    <r>
      <t>102</t>
    </r>
    <r>
      <rPr>
        <sz val="11"/>
        <rFont val="標楷體"/>
        <family val="4"/>
        <charset val="136"/>
      </rPr>
      <t>年</t>
    </r>
    <phoneticPr fontId="10" type="noConversion"/>
  </si>
  <si>
    <r>
      <t>102</t>
    </r>
    <r>
      <rPr>
        <sz val="11"/>
        <rFont val="標楷體"/>
        <family val="4"/>
        <charset val="136"/>
      </rPr>
      <t>年</t>
    </r>
    <phoneticPr fontId="10" type="noConversion"/>
  </si>
  <si>
    <r>
      <t>102</t>
    </r>
    <r>
      <rPr>
        <sz val="11"/>
        <rFont val="標楷體"/>
        <family val="4"/>
        <charset val="136"/>
      </rPr>
      <t>年</t>
    </r>
    <phoneticPr fontId="10" type="noConversion"/>
  </si>
  <si>
    <t xml:space="preserve">- </t>
    <phoneticPr fontId="10" type="noConversion"/>
  </si>
  <si>
    <t>I01-I02.0, I05-I09, I20-I25, I27, I30-I52</t>
  </si>
  <si>
    <t>民國102年</t>
    <phoneticPr fontId="33" type="noConversion"/>
  </si>
  <si>
    <t>表 8、預防接種工作</t>
    <phoneticPr fontId="10" type="noConversion"/>
  </si>
  <si>
    <t xml:space="preserve">Table 8 Vaccination Works </t>
    <phoneticPr fontId="10" type="noConversion"/>
  </si>
  <si>
    <r>
      <rPr>
        <sz val="16"/>
        <rFont val="標楷體"/>
        <family val="4"/>
        <charset val="136"/>
      </rPr>
      <t>表</t>
    </r>
    <r>
      <rPr>
        <sz val="16"/>
        <rFont val="Times New Roman"/>
        <family val="1"/>
      </rPr>
      <t>8</t>
    </r>
    <r>
      <rPr>
        <sz val="16"/>
        <rFont val="標楷體"/>
        <family val="4"/>
        <charset val="136"/>
      </rPr>
      <t>、預防接種工作</t>
    </r>
    <r>
      <rPr>
        <sz val="16"/>
        <rFont val="Times New Roman"/>
        <family val="1"/>
      </rPr>
      <t>(</t>
    </r>
    <r>
      <rPr>
        <sz val="16"/>
        <rFont val="標楷體"/>
        <family val="4"/>
        <charset val="136"/>
      </rPr>
      <t>續一</t>
    </r>
    <r>
      <rPr>
        <sz val="16"/>
        <rFont val="Times New Roman"/>
        <family val="1"/>
      </rPr>
      <t>)</t>
    </r>
    <phoneticPr fontId="10" type="noConversion"/>
  </si>
  <si>
    <t>Table8. Immunization(cont.1)</t>
    <phoneticPr fontId="10" type="noConversion"/>
  </si>
  <si>
    <t>8、預防接種工作(續完)</t>
    <phoneticPr fontId="10" type="noConversion"/>
  </si>
  <si>
    <t>Table 8. Immunization(cont.end)</t>
    <phoneticPr fontId="10" type="noConversion"/>
  </si>
  <si>
    <r>
      <t>表</t>
    </r>
    <r>
      <rPr>
        <sz val="16"/>
        <rFont val="Times New Roman"/>
        <family val="1"/>
      </rPr>
      <t xml:space="preserve"> 6</t>
    </r>
    <r>
      <rPr>
        <sz val="16"/>
        <rFont val="標楷體"/>
        <family val="4"/>
        <charset val="136"/>
      </rPr>
      <t>、公私立醫療機構及其他醫事機構開執業場所醫事人員執業人數　</t>
    </r>
    <phoneticPr fontId="10" type="noConversion"/>
  </si>
  <si>
    <r>
      <t>Table6</t>
    </r>
    <r>
      <rPr>
        <sz val="14"/>
        <rFont val="標楷體"/>
        <family val="4"/>
        <charset val="136"/>
      </rPr>
      <t>、</t>
    </r>
    <r>
      <rPr>
        <sz val="14"/>
        <rFont val="Times New Roman"/>
        <family val="1"/>
      </rPr>
      <t xml:space="preserve">Number of Registered Medical Personnel in Public and Private                                                                                                                                Hospitals, Clinics, and Other Medical Care Institutions  </t>
    </r>
    <phoneticPr fontId="10" type="noConversion"/>
  </si>
  <si>
    <r>
      <t xml:space="preserve">表 </t>
    </r>
    <r>
      <rPr>
        <sz val="16"/>
        <rFont val="Times New Roman"/>
        <family val="1"/>
      </rPr>
      <t>7</t>
    </r>
    <r>
      <rPr>
        <sz val="16"/>
        <rFont val="標楷體"/>
        <family val="4"/>
        <charset val="136"/>
      </rPr>
      <t>、公私立醫療機構數及病床數</t>
    </r>
    <phoneticPr fontId="10" type="noConversion"/>
  </si>
  <si>
    <t>Table 7 Numbers Of Hospitals &amp; Clinics Of Public And Private And Sickbeds</t>
    <phoneticPr fontId="10" type="noConversion"/>
  </si>
  <si>
    <t>表 9、法定傳染病報告及死亡人數</t>
    <phoneticPr fontId="10" type="noConversion"/>
  </si>
  <si>
    <r>
      <t xml:space="preserve"> Table 9 </t>
    </r>
    <r>
      <rPr>
        <sz val="14"/>
        <rFont val="細明體"/>
        <family val="3"/>
        <charset val="136"/>
      </rPr>
      <t>、</t>
    </r>
    <r>
      <rPr>
        <sz val="14"/>
        <rFont val="Times New Roman"/>
        <family val="1"/>
      </rPr>
      <t xml:space="preserve">Reports Of Legal Infection And Number Of Deaths </t>
    </r>
    <phoneticPr fontId="10" type="noConversion"/>
  </si>
  <si>
    <r>
      <t xml:space="preserve">表 </t>
    </r>
    <r>
      <rPr>
        <sz val="16"/>
        <rFont val="Times New Roman"/>
        <family val="1"/>
      </rPr>
      <t>9</t>
    </r>
    <r>
      <rPr>
        <sz val="16"/>
        <rFont val="標楷體"/>
        <family val="4"/>
        <charset val="136"/>
      </rPr>
      <t>、法定傳染病報告及死亡人數</t>
    </r>
    <r>
      <rPr>
        <sz val="16"/>
        <rFont val="Times New Roman"/>
        <family val="1"/>
      </rPr>
      <t>(</t>
    </r>
    <r>
      <rPr>
        <sz val="16"/>
        <rFont val="標楷體"/>
        <family val="4"/>
        <charset val="136"/>
      </rPr>
      <t>續一</t>
    </r>
    <r>
      <rPr>
        <sz val="16"/>
        <rFont val="Times New Roman"/>
        <family val="1"/>
      </rPr>
      <t>)</t>
    </r>
    <phoneticPr fontId="10" type="noConversion"/>
  </si>
  <si>
    <r>
      <t>Table 9</t>
    </r>
    <r>
      <rPr>
        <sz val="14"/>
        <rFont val="細明體"/>
        <family val="3"/>
        <charset val="136"/>
      </rPr>
      <t>、</t>
    </r>
    <r>
      <rPr>
        <sz val="14"/>
        <rFont val="Times New Roman"/>
        <family val="1"/>
      </rPr>
      <t xml:space="preserve"> Reports Of Legal Infection And Number Of Deaths (Cont.1)</t>
    </r>
    <phoneticPr fontId="10" type="noConversion"/>
  </si>
  <si>
    <r>
      <t xml:space="preserve">表 </t>
    </r>
    <r>
      <rPr>
        <sz val="16"/>
        <rFont val="Times New Roman"/>
        <family val="1"/>
      </rPr>
      <t>9</t>
    </r>
    <r>
      <rPr>
        <sz val="16"/>
        <rFont val="標楷體"/>
        <family val="4"/>
        <charset val="136"/>
      </rPr>
      <t>、法定傳染病報告及死亡人數</t>
    </r>
    <r>
      <rPr>
        <sz val="16"/>
        <rFont val="Times New Roman"/>
        <family val="1"/>
      </rPr>
      <t>(</t>
    </r>
    <r>
      <rPr>
        <sz val="16"/>
        <rFont val="標楷體"/>
        <family val="4"/>
        <charset val="136"/>
      </rPr>
      <t>續完</t>
    </r>
    <r>
      <rPr>
        <sz val="16"/>
        <rFont val="Times New Roman"/>
        <family val="1"/>
      </rPr>
      <t>)</t>
    </r>
    <phoneticPr fontId="10" type="noConversion"/>
  </si>
  <si>
    <r>
      <t>Table 9</t>
    </r>
    <r>
      <rPr>
        <sz val="14"/>
        <rFont val="細明體"/>
        <family val="3"/>
        <charset val="136"/>
      </rPr>
      <t>、</t>
    </r>
    <r>
      <rPr>
        <sz val="14"/>
        <rFont val="Times New Roman"/>
        <family val="1"/>
      </rPr>
      <t>Reports Of Legal Infection And Number Of Deaths (Cont. End)</t>
    </r>
    <phoneticPr fontId="10" type="noConversion"/>
  </si>
  <si>
    <t>表 4、十大死亡原因</t>
    <phoneticPr fontId="10" type="noConversion"/>
  </si>
  <si>
    <t>表 4、十大死亡原因(續二)</t>
    <phoneticPr fontId="10" type="noConversion"/>
  </si>
  <si>
    <r>
      <t xml:space="preserve"> Table 4 </t>
    </r>
    <r>
      <rPr>
        <sz val="14"/>
        <rFont val="細明體"/>
        <family val="3"/>
        <charset val="136"/>
      </rPr>
      <t>、</t>
    </r>
    <r>
      <rPr>
        <sz val="14"/>
        <rFont val="Times New Roman"/>
        <family val="1"/>
      </rPr>
      <t>Causes Of Death Top 10</t>
    </r>
    <phoneticPr fontId="10" type="noConversion"/>
  </si>
  <si>
    <r>
      <t xml:space="preserve">Table 4 </t>
    </r>
    <r>
      <rPr>
        <sz val="14"/>
        <rFont val="細明體"/>
        <family val="3"/>
        <charset val="136"/>
      </rPr>
      <t>、</t>
    </r>
    <r>
      <rPr>
        <sz val="14"/>
        <rFont val="Times New Roman"/>
        <family val="1"/>
      </rPr>
      <t>Causes Of Death Top 10(Cont.2)</t>
    </r>
    <phoneticPr fontId="10" type="noConversion"/>
  </si>
  <si>
    <t>表 4、十大死亡原因(續一)</t>
    <phoneticPr fontId="10" type="noConversion"/>
  </si>
  <si>
    <r>
      <t>Table 4</t>
    </r>
    <r>
      <rPr>
        <sz val="14"/>
        <rFont val="細明體"/>
        <family val="3"/>
        <charset val="136"/>
      </rPr>
      <t>、</t>
    </r>
    <r>
      <rPr>
        <sz val="14"/>
        <rFont val="Times New Roman"/>
        <family val="1"/>
      </rPr>
      <t>Causes Of Death Top 10(Cont.1)</t>
    </r>
    <phoneticPr fontId="10" type="noConversion"/>
  </si>
  <si>
    <r>
      <t>Table 4</t>
    </r>
    <r>
      <rPr>
        <sz val="14"/>
        <rFont val="細明體"/>
        <family val="3"/>
        <charset val="136"/>
      </rPr>
      <t>、</t>
    </r>
    <r>
      <rPr>
        <sz val="14"/>
        <rFont val="Times New Roman"/>
        <family val="1"/>
      </rPr>
      <t>Causes Of Death Top 10(Cont.3)</t>
    </r>
    <phoneticPr fontId="10" type="noConversion"/>
  </si>
  <si>
    <t>表 4、十大死亡原因(續三)</t>
    <phoneticPr fontId="10" type="noConversion"/>
  </si>
  <si>
    <t>表 4、十大死亡原因(續六)</t>
    <phoneticPr fontId="33" type="noConversion"/>
  </si>
  <si>
    <r>
      <t xml:space="preserve"> Table  4</t>
    </r>
    <r>
      <rPr>
        <sz val="14"/>
        <rFont val="細明體"/>
        <family val="3"/>
        <charset val="136"/>
      </rPr>
      <t>、</t>
    </r>
    <r>
      <rPr>
        <sz val="14"/>
        <rFont val="Times New Roman"/>
        <family val="1"/>
      </rPr>
      <t xml:space="preserve"> Causes Of Death Top 10(Cont.6)</t>
    </r>
    <phoneticPr fontId="33" type="noConversion"/>
  </si>
  <si>
    <r>
      <t>Table  4</t>
    </r>
    <r>
      <rPr>
        <sz val="14"/>
        <rFont val="細明體"/>
        <family val="3"/>
        <charset val="136"/>
      </rPr>
      <t>、</t>
    </r>
    <r>
      <rPr>
        <sz val="14"/>
        <rFont val="Times New Roman"/>
        <family val="1"/>
      </rPr>
      <t xml:space="preserve"> Causes Of Death Top 10(Cont.7)</t>
    </r>
    <phoneticPr fontId="33" type="noConversion"/>
  </si>
  <si>
    <t>表 4、十大死亡原因(續七)</t>
    <phoneticPr fontId="33" type="noConversion"/>
  </si>
  <si>
    <r>
      <t>Table  4</t>
    </r>
    <r>
      <rPr>
        <sz val="14"/>
        <rFont val="細明體"/>
        <family val="3"/>
        <charset val="136"/>
      </rPr>
      <t>、</t>
    </r>
    <r>
      <rPr>
        <sz val="14"/>
        <rFont val="Times New Roman"/>
        <family val="1"/>
      </rPr>
      <t xml:space="preserve"> Causes Of Death Top 10(Cont.8)</t>
    </r>
    <phoneticPr fontId="33" type="noConversion"/>
  </si>
  <si>
    <t>表 4、十大死亡原因(續八)</t>
    <phoneticPr fontId="33" type="noConversion"/>
  </si>
  <si>
    <t>表 4、十大死亡原因(續九)</t>
    <phoneticPr fontId="33" type="noConversion"/>
  </si>
  <si>
    <r>
      <t xml:space="preserve">Table 4 </t>
    </r>
    <r>
      <rPr>
        <sz val="14"/>
        <rFont val="細明體"/>
        <family val="3"/>
        <charset val="136"/>
      </rPr>
      <t>、</t>
    </r>
    <r>
      <rPr>
        <sz val="14"/>
        <rFont val="Times New Roman"/>
        <family val="1"/>
      </rPr>
      <t>Causes Of Death Top 10(Cont.9)</t>
    </r>
    <phoneticPr fontId="33" type="noConversion"/>
  </si>
  <si>
    <t>表 4、十大死亡原因(續完)</t>
    <phoneticPr fontId="33" type="noConversion"/>
  </si>
  <si>
    <r>
      <t>Table 4</t>
    </r>
    <r>
      <rPr>
        <sz val="14"/>
        <rFont val="細明體"/>
        <family val="3"/>
        <charset val="136"/>
      </rPr>
      <t>、</t>
    </r>
    <r>
      <rPr>
        <sz val="14"/>
        <rFont val="Times New Roman"/>
        <family val="1"/>
      </rPr>
      <t>Causes Of Death Top 10(Cont.9)</t>
    </r>
    <phoneticPr fontId="33" type="noConversion"/>
  </si>
  <si>
    <t>表 4、十大死亡原因(續十)</t>
    <phoneticPr fontId="10" type="noConversion"/>
  </si>
  <si>
    <r>
      <t>Table  4</t>
    </r>
    <r>
      <rPr>
        <sz val="14"/>
        <rFont val="細明體"/>
        <family val="3"/>
        <charset val="136"/>
      </rPr>
      <t>、</t>
    </r>
    <r>
      <rPr>
        <sz val="14"/>
        <rFont val="Times New Roman"/>
        <family val="1"/>
      </rPr>
      <t xml:space="preserve"> Causes Of Death Top 10(Cont.10)</t>
    </r>
    <phoneticPr fontId="10" type="noConversion"/>
  </si>
  <si>
    <r>
      <t>Table  4</t>
    </r>
    <r>
      <rPr>
        <sz val="14"/>
        <rFont val="細明體"/>
        <family val="3"/>
        <charset val="136"/>
      </rPr>
      <t>、</t>
    </r>
    <r>
      <rPr>
        <sz val="14"/>
        <rFont val="Times New Roman"/>
        <family val="1"/>
      </rPr>
      <t xml:space="preserve"> Causes Of Death Top 10(Cont.11)</t>
    </r>
    <phoneticPr fontId="10" type="noConversion"/>
  </si>
  <si>
    <t>表 4、十大死亡原因(續十一)</t>
    <phoneticPr fontId="10" type="noConversion"/>
  </si>
  <si>
    <t>表 4、十大死亡原因(續十二)</t>
    <phoneticPr fontId="10" type="noConversion"/>
  </si>
  <si>
    <r>
      <t>Table  4</t>
    </r>
    <r>
      <rPr>
        <sz val="14"/>
        <rFont val="細明體"/>
        <family val="3"/>
        <charset val="136"/>
      </rPr>
      <t>、</t>
    </r>
    <r>
      <rPr>
        <sz val="14"/>
        <rFont val="Times New Roman"/>
        <family val="1"/>
      </rPr>
      <t xml:space="preserve"> Causes Of Death Top 10(Cont.12)</t>
    </r>
    <phoneticPr fontId="10" type="noConversion"/>
  </si>
  <si>
    <t>表 4、十大死亡原因(續十三)</t>
    <phoneticPr fontId="10" type="noConversion"/>
  </si>
  <si>
    <r>
      <t>Table  4</t>
    </r>
    <r>
      <rPr>
        <sz val="14"/>
        <rFont val="細明體"/>
        <family val="3"/>
        <charset val="136"/>
      </rPr>
      <t>、</t>
    </r>
    <r>
      <rPr>
        <sz val="14"/>
        <rFont val="Times New Roman"/>
        <family val="1"/>
      </rPr>
      <t xml:space="preserve"> Causes Of Death Top 10(Cont.13)</t>
    </r>
    <phoneticPr fontId="10" type="noConversion"/>
  </si>
  <si>
    <r>
      <t>Table  4</t>
    </r>
    <r>
      <rPr>
        <sz val="14"/>
        <rFont val="細明體"/>
        <family val="3"/>
        <charset val="136"/>
      </rPr>
      <t>、</t>
    </r>
    <r>
      <rPr>
        <sz val="14"/>
        <rFont val="Times New Roman"/>
        <family val="1"/>
      </rPr>
      <t xml:space="preserve"> Causes Of Death Top 10(Cont.14)</t>
    </r>
    <phoneticPr fontId="10" type="noConversion"/>
  </si>
  <si>
    <t>表 4、十大死亡原因(續十四)</t>
    <phoneticPr fontId="10" type="noConversion"/>
  </si>
  <si>
    <t>表 4、十大死亡原因(續十五)</t>
    <phoneticPr fontId="10" type="noConversion"/>
  </si>
  <si>
    <r>
      <t>死亡原因</t>
    </r>
    <r>
      <rPr>
        <sz val="11"/>
        <rFont val="Times New Roman"/>
        <family val="1"/>
      </rPr>
      <t xml:space="preserve">                         causee of death</t>
    </r>
    <phoneticPr fontId="10" type="noConversion"/>
  </si>
  <si>
    <r>
      <t xml:space="preserve"> Table 4</t>
    </r>
    <r>
      <rPr>
        <sz val="14"/>
        <rFont val="細明體"/>
        <family val="3"/>
        <charset val="136"/>
      </rPr>
      <t>、</t>
    </r>
    <r>
      <rPr>
        <sz val="14"/>
        <rFont val="Times New Roman"/>
        <family val="1"/>
      </rPr>
      <t xml:space="preserve"> Causes Of Death Top 10(Cont.15)</t>
    </r>
    <phoneticPr fontId="10" type="noConversion"/>
  </si>
  <si>
    <t>表 4、十大死亡原因(續十六)</t>
    <phoneticPr fontId="10" type="noConversion"/>
  </si>
  <si>
    <r>
      <t>Table  4</t>
    </r>
    <r>
      <rPr>
        <sz val="14"/>
        <rFont val="細明體"/>
        <family val="3"/>
        <charset val="136"/>
      </rPr>
      <t>、</t>
    </r>
    <r>
      <rPr>
        <sz val="14"/>
        <rFont val="Times New Roman"/>
        <family val="1"/>
      </rPr>
      <t xml:space="preserve"> Causes Of Death Top 10(Cont.16)</t>
    </r>
    <phoneticPr fontId="10" type="noConversion"/>
  </si>
  <si>
    <t>表 4、十大死亡原因(續完)</t>
    <phoneticPr fontId="10" type="noConversion"/>
  </si>
  <si>
    <r>
      <t>Table  4</t>
    </r>
    <r>
      <rPr>
        <sz val="14"/>
        <rFont val="細明體"/>
        <family val="3"/>
        <charset val="136"/>
      </rPr>
      <t>、</t>
    </r>
    <r>
      <rPr>
        <sz val="14"/>
        <rFont val="Times New Roman"/>
        <family val="1"/>
      </rPr>
      <t xml:space="preserve"> Causes Of Death Top 10(Cont.End)</t>
    </r>
    <phoneticPr fontId="10" type="noConversion"/>
  </si>
  <si>
    <t>表5、營業衛生管理稽核概況 - 按稽查家次分　</t>
    <phoneticPr fontId="10" type="noConversion"/>
  </si>
  <si>
    <r>
      <t>Table  5</t>
    </r>
    <r>
      <rPr>
        <sz val="14"/>
        <rFont val="標楷體"/>
        <family val="4"/>
        <charset val="136"/>
      </rPr>
      <t>、</t>
    </r>
    <r>
      <rPr>
        <sz val="14"/>
        <rFont val="Times New Roman"/>
        <family val="1"/>
      </rPr>
      <t xml:space="preserve">Sanitary Inspection of Specific Business EstablishmentsTimes of Inspection                                                                                     </t>
    </r>
    <phoneticPr fontId="10" type="noConversion"/>
  </si>
  <si>
    <r>
      <t>103</t>
    </r>
    <r>
      <rPr>
        <sz val="11"/>
        <rFont val="標楷體"/>
        <family val="4"/>
        <charset val="136"/>
      </rPr>
      <t>年底</t>
    </r>
    <phoneticPr fontId="10" type="noConversion"/>
  </si>
  <si>
    <t xml:space="preserve">       男            性</t>
    <phoneticPr fontId="33" type="noConversion"/>
  </si>
  <si>
    <t>民國103年</t>
    <phoneticPr fontId="33" type="noConversion"/>
  </si>
  <si>
    <t>E10-E14</t>
    <phoneticPr fontId="33" type="noConversion"/>
  </si>
  <si>
    <t>資料來源：行政院衛生福利部統計處。</t>
    <phoneticPr fontId="10" type="noConversion"/>
  </si>
  <si>
    <t>腦血管疾病</t>
    <phoneticPr fontId="33" type="noConversion"/>
  </si>
  <si>
    <r>
      <t>物理</t>
    </r>
    <r>
      <rPr>
        <sz val="10"/>
        <rFont val="Times New Roman"/>
        <family val="1"/>
      </rPr>
      <t xml:space="preserve">            </t>
    </r>
    <r>
      <rPr>
        <sz val="10"/>
        <rFont val="標楷體"/>
        <family val="4"/>
        <charset val="136"/>
      </rPr>
      <t>治療師</t>
    </r>
    <phoneticPr fontId="10" type="noConversion"/>
  </si>
  <si>
    <t>醫事放射師(士)</t>
    <phoneticPr fontId="10" type="noConversion"/>
  </si>
  <si>
    <t>膽結石及其他膽囊疾患</t>
    <phoneticPr fontId="33" type="noConversion"/>
  </si>
  <si>
    <t>附 註：102年年中人口數  計225,537人, 男性117,346人, 女性108,191人。</t>
    <phoneticPr fontId="33" type="noConversion"/>
  </si>
  <si>
    <t>附 註：103年年中人口數  計224,646人, 男性116,640人, 女性108,006人。</t>
    <phoneticPr fontId="33" type="noConversion"/>
  </si>
  <si>
    <t>I01-I02.0, I05-I09, I20-I25, I27, I30-I52</t>
    <phoneticPr fontId="10" type="noConversion"/>
  </si>
  <si>
    <r>
      <t>103</t>
    </r>
    <r>
      <rPr>
        <sz val="11"/>
        <rFont val="標楷體"/>
        <family val="4"/>
        <charset val="136"/>
      </rPr>
      <t>年</t>
    </r>
    <phoneticPr fontId="10" type="noConversion"/>
  </si>
  <si>
    <r>
      <t>103</t>
    </r>
    <r>
      <rPr>
        <sz val="11"/>
        <rFont val="標楷體"/>
        <family val="4"/>
        <charset val="136"/>
      </rPr>
      <t>年底</t>
    </r>
    <phoneticPr fontId="10" type="noConversion"/>
  </si>
  <si>
    <r>
      <t>104</t>
    </r>
    <r>
      <rPr>
        <sz val="11"/>
        <rFont val="標楷體"/>
        <family val="4"/>
        <charset val="136"/>
      </rPr>
      <t>年底</t>
    </r>
    <phoneticPr fontId="10" type="noConversion"/>
  </si>
  <si>
    <r>
      <t>104</t>
    </r>
    <r>
      <rPr>
        <sz val="11"/>
        <rFont val="標楷體"/>
        <family val="4"/>
        <charset val="136"/>
      </rPr>
      <t>年</t>
    </r>
    <phoneticPr fontId="10" type="noConversion"/>
  </si>
  <si>
    <t>J40-J47</t>
    <phoneticPr fontId="33" type="noConversion"/>
  </si>
  <si>
    <t>K25-K28</t>
    <phoneticPr fontId="33" type="noConversion"/>
  </si>
  <si>
    <t>胃及十二指腸潰瘍</t>
    <phoneticPr fontId="33" type="noConversion"/>
  </si>
  <si>
    <t>Peptic ulcer disease</t>
    <phoneticPr fontId="33" type="noConversion"/>
  </si>
  <si>
    <t xml:space="preserve"> </t>
    <phoneticPr fontId="33" type="noConversion"/>
  </si>
  <si>
    <t>L00-L99</t>
    <phoneticPr fontId="10" type="noConversion"/>
  </si>
  <si>
    <t>皮膚及皮下組織疾病</t>
    <phoneticPr fontId="33" type="noConversion"/>
  </si>
  <si>
    <t>Skin and subcutaneous tissue disorders</t>
    <phoneticPr fontId="33" type="noConversion"/>
  </si>
  <si>
    <t>R54</t>
    <phoneticPr fontId="33" type="noConversion"/>
  </si>
  <si>
    <t>衰老/老邁</t>
    <phoneticPr fontId="33" type="noConversion"/>
  </si>
  <si>
    <t>血管性及未明示之癡呆症</t>
    <phoneticPr fontId="33" type="noConversion"/>
  </si>
  <si>
    <t>F01-F03</t>
    <phoneticPr fontId="33" type="noConversion"/>
  </si>
  <si>
    <r>
      <t>每十萬人口標準化死亡率</t>
    </r>
    <r>
      <rPr>
        <sz val="8"/>
        <rFont val="Times New Roman"/>
        <family val="1"/>
      </rPr>
      <t>StandardizedDeath Rate  per  100,000 population</t>
    </r>
    <phoneticPr fontId="10" type="noConversion"/>
  </si>
  <si>
    <r>
      <t>每十萬人口標準化死亡率</t>
    </r>
    <r>
      <rPr>
        <sz val="8"/>
        <rFont val="Times New Roman"/>
        <family val="1"/>
      </rPr>
      <t>StandardizedDeath Rate  per  100,000 population</t>
    </r>
    <phoneticPr fontId="10" type="noConversion"/>
  </si>
  <si>
    <r>
      <t>每十萬人口標準化死亡率</t>
    </r>
    <r>
      <rPr>
        <sz val="8"/>
        <rFont val="Times New Roman"/>
        <family val="1"/>
      </rPr>
      <t>StandardizedDeath Rate  per  100,000 population</t>
    </r>
    <phoneticPr fontId="10" type="noConversion"/>
  </si>
  <si>
    <r>
      <t>105</t>
    </r>
    <r>
      <rPr>
        <sz val="11"/>
        <rFont val="標楷體"/>
        <family val="4"/>
        <charset val="136"/>
      </rPr>
      <t>年底</t>
    </r>
    <phoneticPr fontId="10" type="noConversion"/>
  </si>
  <si>
    <r>
      <t>104</t>
    </r>
    <r>
      <rPr>
        <sz val="11"/>
        <rFont val="標楷體"/>
        <family val="4"/>
        <charset val="136"/>
      </rPr>
      <t>年</t>
    </r>
    <phoneticPr fontId="10" type="noConversion"/>
  </si>
  <si>
    <r>
      <t>105</t>
    </r>
    <r>
      <rPr>
        <sz val="11"/>
        <rFont val="標楷體"/>
        <family val="4"/>
        <charset val="136"/>
      </rPr>
      <t>年</t>
    </r>
    <phoneticPr fontId="10" type="noConversion"/>
  </si>
  <si>
    <r>
      <t>105</t>
    </r>
    <r>
      <rPr>
        <sz val="11"/>
        <rFont val="細明體"/>
        <family val="3"/>
        <charset val="136"/>
      </rPr>
      <t>年</t>
    </r>
    <phoneticPr fontId="10" type="noConversion"/>
  </si>
  <si>
    <t>民國104年</t>
    <phoneticPr fontId="33" type="noConversion"/>
  </si>
  <si>
    <t>民國105年</t>
    <phoneticPr fontId="33" type="noConversion"/>
  </si>
  <si>
    <t>附 註：104年年中人口數  計223,461人, 男性115,785人, 女性107,676人。</t>
    <phoneticPr fontId="33" type="noConversion"/>
  </si>
  <si>
    <t>K40, K46-K56</t>
    <phoneticPr fontId="33" type="noConversion"/>
  </si>
  <si>
    <t>疝氣及腸阻塞</t>
    <phoneticPr fontId="33" type="noConversion"/>
  </si>
  <si>
    <t>民國96年</t>
    <phoneticPr fontId="10" type="noConversion"/>
  </si>
  <si>
    <t>民國97年</t>
    <phoneticPr fontId="10" type="noConversion"/>
  </si>
  <si>
    <t>附 註：105年年中人口數  計221,627人, 男性114,690人, 女性106,938人。</t>
    <phoneticPr fontId="33" type="noConversion"/>
  </si>
  <si>
    <t>347</t>
    <phoneticPr fontId="33" type="noConversion"/>
  </si>
  <si>
    <t>321</t>
    <phoneticPr fontId="33" type="noConversion"/>
  </si>
  <si>
    <t>26</t>
    <phoneticPr fontId="33" type="noConversion"/>
  </si>
  <si>
    <t>350</t>
    <phoneticPr fontId="33" type="noConversion"/>
  </si>
  <si>
    <t>j40-j47</t>
    <phoneticPr fontId="33" type="noConversion"/>
  </si>
  <si>
    <t>a40-a41</t>
    <phoneticPr fontId="10" type="noConversion"/>
  </si>
  <si>
    <t>Chronic Liver respiratory</t>
    <phoneticPr fontId="10" type="noConversion"/>
  </si>
  <si>
    <t xml:space="preserve">Table 10Number Of Pharmaceutical Firms </t>
    <phoneticPr fontId="10" type="noConversion"/>
  </si>
  <si>
    <t>表10、藥商家數</t>
    <phoneticPr fontId="10" type="noConversion"/>
  </si>
  <si>
    <t>腦血管疾病</t>
    <phoneticPr fontId="33" type="noConversion"/>
  </si>
  <si>
    <t>肺炎</t>
    <phoneticPr fontId="33" type="noConversion"/>
  </si>
  <si>
    <r>
      <rPr>
        <sz val="11"/>
        <rFont val="標楷體"/>
        <family val="4"/>
        <charset val="136"/>
      </rPr>
      <t>民國</t>
    </r>
    <r>
      <rPr>
        <sz val="11"/>
        <rFont val="Times New Roman"/>
        <family val="1"/>
      </rPr>
      <t>95</t>
    </r>
    <r>
      <rPr>
        <sz val="11"/>
        <rFont val="標楷體"/>
        <family val="4"/>
        <charset val="136"/>
      </rPr>
      <t>年</t>
    </r>
    <phoneticPr fontId="10" type="noConversion"/>
  </si>
  <si>
    <t>E47-E53</t>
    <phoneticPr fontId="33" type="noConversion"/>
  </si>
  <si>
    <t xml:space="preserve">
others</t>
    <phoneticPr fontId="10" type="noConversion"/>
  </si>
  <si>
    <t>其他</t>
    <phoneticPr fontId="10" type="noConversion"/>
  </si>
  <si>
    <r>
      <t>106</t>
    </r>
    <r>
      <rPr>
        <sz val="11"/>
        <rFont val="細明體"/>
        <family val="3"/>
        <charset val="136"/>
      </rPr>
      <t>年</t>
    </r>
    <phoneticPr fontId="10" type="noConversion"/>
  </si>
  <si>
    <r>
      <t>106</t>
    </r>
    <r>
      <rPr>
        <sz val="11"/>
        <rFont val="細明體"/>
        <family val="3"/>
        <charset val="136"/>
      </rPr>
      <t>年</t>
    </r>
    <phoneticPr fontId="10" type="noConversion"/>
  </si>
  <si>
    <t>106年底</t>
    <phoneticPr fontId="10" type="noConversion"/>
  </si>
  <si>
    <t>106年底</t>
    <phoneticPr fontId="10" type="noConversion"/>
  </si>
  <si>
    <t>106年底</t>
    <phoneticPr fontId="10" type="noConversion"/>
  </si>
  <si>
    <r>
      <t>106</t>
    </r>
    <r>
      <rPr>
        <sz val="11"/>
        <rFont val="標楷體"/>
        <family val="4"/>
        <charset val="136"/>
      </rPr>
      <t>年</t>
    </r>
    <phoneticPr fontId="10" type="noConversion"/>
  </si>
  <si>
    <r>
      <t>106</t>
    </r>
    <r>
      <rPr>
        <sz val="11"/>
        <rFont val="標楷體"/>
        <family val="4"/>
        <charset val="136"/>
      </rPr>
      <t>年</t>
    </r>
    <phoneticPr fontId="10" type="noConversion"/>
  </si>
  <si>
    <r>
      <t>106</t>
    </r>
    <r>
      <rPr>
        <sz val="11"/>
        <rFont val="標楷體"/>
        <family val="4"/>
        <charset val="136"/>
      </rPr>
      <t>年</t>
    </r>
    <phoneticPr fontId="10" type="noConversion"/>
  </si>
  <si>
    <t>民國106年</t>
    <phoneticPr fontId="33" type="noConversion"/>
  </si>
  <si>
    <t>I60-I69</t>
    <phoneticPr fontId="33" type="noConversion"/>
  </si>
  <si>
    <t>J40-J47</t>
    <phoneticPr fontId="33" type="noConversion"/>
  </si>
  <si>
    <t>A15-A19</t>
    <phoneticPr fontId="33" type="noConversion"/>
  </si>
  <si>
    <t>結核病</t>
    <phoneticPr fontId="33" type="noConversion"/>
  </si>
  <si>
    <t>附 註：106年年中人口數  計220,171人, 男性113,792人, 女性106,380人。</t>
    <phoneticPr fontId="33" type="noConversion"/>
  </si>
  <si>
    <t>腦血管疾病</t>
    <phoneticPr fontId="33" type="noConversion"/>
  </si>
  <si>
    <t>慢性肝病及肝硬化</t>
    <phoneticPr fontId="33" type="noConversion"/>
  </si>
  <si>
    <t>腎炎、腎病症候群及腎病變</t>
    <phoneticPr fontId="33" type="noConversion"/>
  </si>
  <si>
    <t>K25-K28</t>
    <phoneticPr fontId="33" type="noConversion"/>
  </si>
  <si>
    <t>胃及十二指腸潰瘍</t>
    <phoneticPr fontId="33" type="noConversion"/>
  </si>
  <si>
    <t>J12-J18</t>
    <phoneticPr fontId="33" type="noConversion"/>
  </si>
  <si>
    <t>敗血症</t>
    <phoneticPr fontId="33" type="noConversion"/>
  </si>
  <si>
    <t>R54</t>
    <phoneticPr fontId="33" type="noConversion"/>
  </si>
  <si>
    <t>衰老/老邁</t>
    <phoneticPr fontId="33" type="noConversion"/>
  </si>
  <si>
    <t>D50-D64</t>
    <phoneticPr fontId="33" type="noConversion"/>
  </si>
  <si>
    <t>貧血</t>
    <phoneticPr fontId="33" type="noConversion"/>
  </si>
  <si>
    <t>F01-F03</t>
    <phoneticPr fontId="33" type="noConversion"/>
  </si>
  <si>
    <t>血管性及未明示之痴呆症</t>
    <phoneticPr fontId="33" type="noConversion"/>
  </si>
  <si>
    <t>中華民國106年</t>
    <phoneticPr fontId="33" type="noConversion"/>
  </si>
  <si>
    <t>I10-I15</t>
    <phoneticPr fontId="33" type="noConversion"/>
  </si>
  <si>
    <t>中華民國106年</t>
    <phoneticPr fontId="33" type="noConversion"/>
  </si>
  <si>
    <t>M00-M99</t>
    <phoneticPr fontId="33" type="noConversion"/>
  </si>
  <si>
    <t>骨骼肌肉系統及結締組織之疾病</t>
    <phoneticPr fontId="33" type="noConversion"/>
  </si>
  <si>
    <t>肺炎</t>
    <phoneticPr fontId="33" type="noConversion"/>
  </si>
  <si>
    <t>中華民國106年</t>
    <phoneticPr fontId="33" type="noConversion"/>
  </si>
  <si>
    <t>腦血管疾病</t>
    <phoneticPr fontId="33" type="noConversion"/>
  </si>
  <si>
    <r>
      <t>106</t>
    </r>
    <r>
      <rPr>
        <sz val="11"/>
        <rFont val="細明體"/>
        <family val="3"/>
        <charset val="136"/>
      </rPr>
      <t>年</t>
    </r>
    <phoneticPr fontId="10" type="noConversion"/>
  </si>
  <si>
    <t>骨骼肌肉系統及結締組織之疾病</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</si>
</sst>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4" formatCode="_-&quot;$&quot;* #,##0.00_-;\-&quot;$&quot;* #,##0.00_-;_-&quot;$&quot;* &quot;-&quot;??_-;_-@_-"/>
    <numFmt numFmtId="43" formatCode="_-* #,##0.00_-;\-* #,##0.00_-;_-* &quot;-&quot;??_-;_-@_-"/>
    <numFmt numFmtId="176" formatCode="_(* #,##0.00_);_(* \(#,##0.00\);_(* &quot;-&quot;??_);_(@_)"/>
    <numFmt numFmtId="177" formatCode="#,##0_);\(#,##0\)"/>
    <numFmt numFmtId="178" formatCode="#,##0_ "/>
    <numFmt numFmtId="179" formatCode="_-* #,##0.0_-;\-* #,##0.0_-;_-* &quot;-&quot;??_-;_-@_-"/>
    <numFmt numFmtId="180" formatCode="_-* #,##0_-;\-* #,##0_-;_-* &quot;-&quot;??_-;_-@_-"/>
    <numFmt numFmtId="181" formatCode="#,##0.0000"/>
    <numFmt numFmtId="182" formatCode="_-* #\ ##0_-;\-* #,##0_-;_-* &quot;-&quot;_-;_-@_-"/>
    <numFmt numFmtId="183" formatCode="0_);[Red]\(0\)"/>
    <numFmt numFmtId="184" formatCode="0.0_ "/>
    <numFmt numFmtId="185" formatCode="0.0"/>
  </numFmts>
  <fonts count="44">
    <font>
      <sz val="12"/>
      <name val="Times New Roman"/>
      <family val="1"/>
    </font>
    <font>
      <sz val="12"/>
      <color indexed="8"/>
      <name val="新細明體"/>
      <family val="1"/>
      <charset val="136"/>
    </font>
    <font>
      <sz val="12"/>
      <name val="Times New Roman"/>
      <family val="1"/>
    </font>
    <font>
      <sz val="9"/>
      <name val="Times New Roman"/>
      <family val="1"/>
    </font>
    <font>
      <sz val="9"/>
      <name val="華康中黑體"/>
      <family val="3"/>
      <charset val="136"/>
    </font>
    <font>
      <sz val="14"/>
      <name val="華康中黑體"/>
      <family val="3"/>
      <charset val="136"/>
    </font>
    <font>
      <sz val="16"/>
      <name val="華康中黑體"/>
      <family val="3"/>
      <charset val="136"/>
    </font>
    <font>
      <sz val="10"/>
      <name val="華康中黑體"/>
      <family val="3"/>
      <charset val="136"/>
    </font>
    <font>
      <sz val="12"/>
      <name val="華康中黑體"/>
      <family val="3"/>
      <charset val="136"/>
    </font>
    <font>
      <b/>
      <sz val="9"/>
      <name val="Times New Roman"/>
      <family val="1"/>
    </font>
    <font>
      <sz val="9"/>
      <name val="新細明體"/>
      <family val="1"/>
      <charset val="136"/>
    </font>
    <font>
      <sz val="10"/>
      <name val="Times New Roman"/>
      <family val="1"/>
    </font>
    <font>
      <sz val="8"/>
      <name val="Times New Roman"/>
      <family val="1"/>
    </font>
    <font>
      <sz val="7"/>
      <name val="Times New Roman"/>
      <family val="1"/>
    </font>
    <font>
      <sz val="16"/>
      <name val="Times New Roman"/>
      <family val="1"/>
    </font>
    <font>
      <sz val="14"/>
      <name val="Times New Roman"/>
      <family val="1"/>
    </font>
    <font>
      <sz val="9"/>
      <name val="標楷體"/>
      <family val="4"/>
      <charset val="136"/>
    </font>
    <font>
      <sz val="18"/>
      <name val="標楷體"/>
      <family val="4"/>
      <charset val="136"/>
    </font>
    <font>
      <sz val="16"/>
      <name val="標楷體"/>
      <family val="4"/>
      <charset val="136"/>
    </font>
    <font>
      <sz val="10"/>
      <name val="標楷體"/>
      <family val="4"/>
      <charset val="136"/>
    </font>
    <font>
      <sz val="8"/>
      <name val="標楷體"/>
      <family val="4"/>
      <charset val="136"/>
    </font>
    <font>
      <sz val="7"/>
      <name val="標楷體"/>
      <family val="4"/>
      <charset val="136"/>
    </font>
    <font>
      <sz val="12"/>
      <name val="標楷體"/>
      <family val="4"/>
      <charset val="136"/>
    </font>
    <font>
      <sz val="11"/>
      <name val="標楷體"/>
      <family val="4"/>
      <charset val="136"/>
    </font>
    <font>
      <sz val="6"/>
      <name val="Times New Roman"/>
      <family val="1"/>
    </font>
    <font>
      <sz val="14"/>
      <name val="標楷體"/>
      <family val="4"/>
      <charset val="136"/>
    </font>
    <font>
      <sz val="12"/>
      <name val="Times New Roman"/>
      <family val="1"/>
    </font>
    <font>
      <sz val="11"/>
      <name val="Times New Roman"/>
      <family val="1"/>
    </font>
    <font>
      <sz val="18"/>
      <name val="華康中黑體"/>
      <family val="3"/>
      <charset val="136"/>
    </font>
    <font>
      <sz val="6"/>
      <name val="標楷體"/>
      <family val="4"/>
      <charset val="136"/>
    </font>
    <font>
      <b/>
      <sz val="10"/>
      <name val="Times New Roman"/>
      <family val="1"/>
    </font>
    <font>
      <b/>
      <sz val="11"/>
      <name val="Times New Roman"/>
      <family val="1"/>
    </font>
    <font>
      <sz val="8"/>
      <name val="細明體"/>
      <family val="3"/>
      <charset val="136"/>
    </font>
    <font>
      <sz val="9"/>
      <name val="細明體"/>
      <family val="3"/>
      <charset val="136"/>
    </font>
    <font>
      <sz val="10"/>
      <name val="華康隸書體W5"/>
      <family val="3"/>
      <charset val="136"/>
    </font>
    <font>
      <b/>
      <sz val="11"/>
      <name val="標楷體"/>
      <family val="4"/>
      <charset val="136"/>
    </font>
    <font>
      <sz val="11"/>
      <name val="細明體"/>
      <family val="3"/>
      <charset val="136"/>
    </font>
    <font>
      <sz val="14"/>
      <name val="細明體"/>
      <family val="3"/>
      <charset val="136"/>
    </font>
    <font>
      <sz val="8"/>
      <name val="華康中黑體"/>
      <family val="3"/>
      <charset val="136"/>
    </font>
    <font>
      <b/>
      <sz val="10"/>
      <name val="標楷體"/>
      <family val="4"/>
      <charset val="136"/>
    </font>
    <font>
      <sz val="10"/>
      <color indexed="8"/>
      <name val="Times New Roman"/>
      <family val="1"/>
    </font>
    <font>
      <sz val="11"/>
      <color indexed="8"/>
      <name val="標楷體"/>
      <family val="4"/>
      <charset val="136"/>
    </font>
    <font>
      <sz val="11"/>
      <color indexed="8"/>
      <name val="Times New Roman"/>
      <family val="1"/>
    </font>
    <font>
      <sz val="12"/>
      <color indexed="63"/>
      <name val="Arial"/>
      <family val="2"/>
    </font>
  </fonts>
  <fills count="2">
    <fill>
      <patternFill patternType="none"/>
    </fill>
    <fill>
      <patternFill patternType="gray125"/>
    </fill>
  </fills>
  <borders count="18">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76"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alignment vertical="center"/>
    </xf>
  </cellStyleXfs>
  <cellXfs count="892">
    <xf numFmtId="0" fontId="0" fillId="0" borderId="0" xfId="0"/>
    <xf numFmtId="3" fontId="3" fillId="0" borderId="0" xfId="2" applyNumberFormat="1"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3" fontId="3" fillId="0" borderId="0" xfId="2" applyNumberFormat="1" applyFont="1" applyAlignment="1"/>
    <xf numFmtId="3" fontId="3" fillId="0" borderId="0" xfId="0" applyNumberFormat="1" applyFont="1" applyAlignment="1"/>
    <xf numFmtId="3" fontId="3" fillId="0" borderId="0" xfId="0" applyNumberFormat="1" applyFont="1" applyBorder="1" applyAlignment="1"/>
    <xf numFmtId="3" fontId="4" fillId="0" borderId="0" xfId="0" applyNumberFormat="1" applyFont="1" applyAlignment="1">
      <alignment vertical="center"/>
    </xf>
    <xf numFmtId="0" fontId="8" fillId="0" borderId="0" xfId="0" applyFont="1" applyAlignment="1">
      <alignment vertical="center"/>
    </xf>
    <xf numFmtId="3" fontId="5" fillId="0" borderId="0" xfId="0" applyNumberFormat="1" applyFont="1" applyAlignment="1">
      <alignment vertical="center"/>
    </xf>
    <xf numFmtId="37" fontId="4" fillId="0" borderId="0" xfId="0" applyNumberFormat="1" applyFont="1" applyAlignment="1">
      <alignment vertical="center"/>
    </xf>
    <xf numFmtId="37" fontId="4" fillId="0" borderId="0" xfId="0" applyNumberFormat="1" applyFont="1" applyBorder="1" applyAlignment="1">
      <alignment horizontal="center" vertical="center" wrapText="1"/>
    </xf>
    <xf numFmtId="177" fontId="9" fillId="0" borderId="0" xfId="0" quotePrefix="1" applyNumberFormat="1" applyFont="1" applyBorder="1" applyAlignment="1">
      <alignment horizontal="center" vertical="center"/>
    </xf>
    <xf numFmtId="37" fontId="3" fillId="0" borderId="0" xfId="0" applyNumberFormat="1" applyFont="1" applyBorder="1" applyAlignment="1">
      <alignment vertical="center"/>
    </xf>
    <xf numFmtId="37" fontId="3" fillId="0" borderId="0" xfId="2" applyNumberFormat="1" applyFont="1" applyAlignment="1"/>
    <xf numFmtId="37" fontId="3" fillId="0" borderId="0" xfId="0" applyNumberFormat="1" applyFont="1"/>
    <xf numFmtId="37" fontId="0" fillId="0" borderId="0" xfId="0" applyNumberFormat="1"/>
    <xf numFmtId="37" fontId="3" fillId="0" borderId="0" xfId="0" applyNumberFormat="1" applyFont="1" applyBorder="1"/>
    <xf numFmtId="37" fontId="4" fillId="0" borderId="0" xfId="0" applyNumberFormat="1" applyFont="1"/>
    <xf numFmtId="0" fontId="8" fillId="0" borderId="0" xfId="0" applyFont="1"/>
    <xf numFmtId="38" fontId="4" fillId="0" borderId="0" xfId="0" applyNumberFormat="1" applyFont="1"/>
    <xf numFmtId="38" fontId="3" fillId="0" borderId="0" xfId="0" applyNumberFormat="1" applyFont="1" applyBorder="1"/>
    <xf numFmtId="38" fontId="3" fillId="0" borderId="0" xfId="0" applyNumberFormat="1" applyFont="1"/>
    <xf numFmtId="38" fontId="3" fillId="0" borderId="0" xfId="2" applyNumberFormat="1" applyFont="1" applyAlignment="1"/>
    <xf numFmtId="0" fontId="4" fillId="0" borderId="0" xfId="0" applyFont="1" applyBorder="1"/>
    <xf numFmtId="0" fontId="4" fillId="0" borderId="0" xfId="0" quotePrefix="1" applyFont="1" applyBorder="1" applyAlignment="1">
      <alignment horizontal="right" vertical="center"/>
    </xf>
    <xf numFmtId="0" fontId="6" fillId="0" borderId="0" xfId="0" applyFont="1" applyBorder="1" applyAlignment="1"/>
    <xf numFmtId="0" fontId="8" fillId="0" borderId="0" xfId="0" applyFont="1" applyAlignment="1"/>
    <xf numFmtId="0" fontId="4" fillId="0" borderId="0" xfId="0" applyFont="1" applyBorder="1" applyAlignment="1">
      <alignment horizontal="center" wrapText="1"/>
    </xf>
    <xf numFmtId="0" fontId="4" fillId="0" borderId="0" xfId="0" applyFont="1" applyBorder="1" applyAlignment="1">
      <alignment horizontal="centerContinuous"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center"/>
    </xf>
    <xf numFmtId="0" fontId="3" fillId="0" borderId="0" xfId="0" applyFont="1" applyBorder="1"/>
    <xf numFmtId="177" fontId="11" fillId="0" borderId="0" xfId="0" applyNumberFormat="1" applyFont="1" applyBorder="1" applyAlignment="1">
      <alignment horizontal="center" vertical="center"/>
    </xf>
    <xf numFmtId="0" fontId="7" fillId="0" borderId="0" xfId="0" applyFont="1" applyBorder="1"/>
    <xf numFmtId="0" fontId="0" fillId="0" borderId="0" xfId="0" applyBorder="1" applyAlignment="1">
      <alignment horizontal="centerContinuous" vertical="center" wrapText="1"/>
    </xf>
    <xf numFmtId="37" fontId="3" fillId="0" borderId="0" xfId="0" applyNumberFormat="1" applyFont="1" applyAlignment="1">
      <alignment vertical="center"/>
    </xf>
    <xf numFmtId="37" fontId="3" fillId="0" borderId="0" xfId="2" applyNumberFormat="1" applyFont="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4" fillId="0" borderId="0" xfId="0" applyFont="1"/>
    <xf numFmtId="0" fontId="4" fillId="0" borderId="0" xfId="0" applyFont="1" applyBorder="1" applyAlignment="1">
      <alignment vertical="center"/>
    </xf>
    <xf numFmtId="0" fontId="8" fillId="0" borderId="0" xfId="0" applyFont="1" applyAlignment="1">
      <alignment horizontal="center" vertical="center"/>
    </xf>
    <xf numFmtId="0" fontId="3" fillId="0" borderId="0" xfId="0" applyFont="1" applyAlignment="1"/>
    <xf numFmtId="0" fontId="3" fillId="0" borderId="0" xfId="0" applyFont="1" applyBorder="1" applyAlignment="1"/>
    <xf numFmtId="0" fontId="3" fillId="0" borderId="0" xfId="0" applyFont="1"/>
    <xf numFmtId="9" fontId="4" fillId="0" borderId="0" xfId="2" applyFont="1" applyAlignment="1"/>
    <xf numFmtId="9" fontId="3" fillId="0" borderId="0" xfId="2" applyFont="1" applyAlignment="1">
      <alignment horizontal="centerContinuous" vertical="center"/>
    </xf>
    <xf numFmtId="0" fontId="3" fillId="0" borderId="0" xfId="0" applyFont="1" applyAlignment="1">
      <alignment horizontal="centerContinuous" vertical="center"/>
    </xf>
    <xf numFmtId="9" fontId="3" fillId="0" borderId="0" xfId="2" applyFont="1" applyAlignment="1"/>
    <xf numFmtId="0" fontId="11" fillId="0" borderId="0" xfId="0" applyFont="1"/>
    <xf numFmtId="0" fontId="11" fillId="0" borderId="0" xfId="0" applyFont="1" applyBorder="1"/>
    <xf numFmtId="0" fontId="6" fillId="0" borderId="0" xfId="0" applyFont="1" applyAlignment="1"/>
    <xf numFmtId="0" fontId="4" fillId="0" borderId="0" xfId="0" applyFont="1" applyAlignment="1">
      <alignment horizontal="center" vertical="center"/>
    </xf>
    <xf numFmtId="0" fontId="0" fillId="0" borderId="0" xfId="0" applyAlignment="1">
      <alignment vertical="center"/>
    </xf>
    <xf numFmtId="1" fontId="3" fillId="0" borderId="0" xfId="0" applyNumberFormat="1" applyFont="1" applyBorder="1" applyAlignment="1">
      <alignment vertical="center"/>
    </xf>
    <xf numFmtId="0" fontId="2" fillId="0" borderId="0" xfId="0" applyFont="1"/>
    <xf numFmtId="3" fontId="11" fillId="0" borderId="0" xfId="0" applyNumberFormat="1" applyFont="1" applyAlignment="1">
      <alignment vertical="center"/>
    </xf>
    <xf numFmtId="0" fontId="8" fillId="0" borderId="0" xfId="0" applyFont="1" applyBorder="1" applyAlignment="1">
      <alignment horizontal="center" vertical="center"/>
    </xf>
    <xf numFmtId="182" fontId="13" fillId="0" borderId="1" xfId="1" applyNumberFormat="1" applyFont="1" applyBorder="1" applyAlignment="1">
      <alignment vertical="center" wrapText="1"/>
    </xf>
    <xf numFmtId="37" fontId="13" fillId="0" borderId="1" xfId="2" applyNumberFormat="1" applyFont="1" applyBorder="1" applyAlignment="1">
      <alignment horizontal="left" vertical="center"/>
    </xf>
    <xf numFmtId="179" fontId="9" fillId="0" borderId="0" xfId="2" applyNumberFormat="1" applyFont="1" applyBorder="1" applyAlignment="1">
      <alignment horizontal="center" vertical="center"/>
    </xf>
    <xf numFmtId="182" fontId="13" fillId="0" borderId="1" xfId="1" applyNumberFormat="1" applyFont="1" applyBorder="1" applyAlignment="1">
      <alignment horizontal="left" vertical="center" wrapText="1"/>
    </xf>
    <xf numFmtId="37" fontId="19" fillId="0" borderId="0" xfId="2" applyNumberFormat="1" applyFont="1" applyBorder="1" applyAlignment="1">
      <alignment horizontal="center" vertical="center"/>
    </xf>
    <xf numFmtId="9" fontId="16" fillId="0" borderId="0" xfId="2" applyFont="1" applyAlignment="1"/>
    <xf numFmtId="37" fontId="7" fillId="0" borderId="0" xfId="0" applyNumberFormat="1" applyFont="1" applyAlignment="1">
      <alignment vertical="center"/>
    </xf>
    <xf numFmtId="37" fontId="11" fillId="0" borderId="0" xfId="0" applyNumberFormat="1" applyFont="1" applyAlignment="1">
      <alignment vertical="center"/>
    </xf>
    <xf numFmtId="37" fontId="16" fillId="0" borderId="0" xfId="0" applyNumberFormat="1" applyFont="1" applyBorder="1" applyAlignment="1">
      <alignment horizontal="center" vertical="center"/>
    </xf>
    <xf numFmtId="0" fontId="3" fillId="0" borderId="1" xfId="0" applyNumberFormat="1" applyFont="1" applyBorder="1" applyAlignment="1">
      <alignment horizontal="center" vertical="center"/>
    </xf>
    <xf numFmtId="37" fontId="27" fillId="0" borderId="0" xfId="0" quotePrefix="1" applyNumberFormat="1" applyFont="1" applyAlignment="1">
      <alignment vertical="center"/>
    </xf>
    <xf numFmtId="37" fontId="11" fillId="0" borderId="0" xfId="2" applyNumberFormat="1" applyFont="1" applyAlignment="1">
      <alignment vertical="center"/>
    </xf>
    <xf numFmtId="0" fontId="7" fillId="0" borderId="0" xfId="0" applyFont="1"/>
    <xf numFmtId="3" fontId="16" fillId="0" borderId="0" xfId="0" applyNumberFormat="1" applyFont="1" applyBorder="1" applyAlignment="1">
      <alignment horizontal="center" vertical="center"/>
    </xf>
    <xf numFmtId="3" fontId="19" fillId="0" borderId="0" xfId="0" quotePrefix="1" applyNumberFormat="1" applyFont="1" applyAlignment="1">
      <alignment vertical="center"/>
    </xf>
    <xf numFmtId="0" fontId="26" fillId="0" borderId="0" xfId="0" applyFont="1" applyAlignment="1">
      <alignment vertical="center"/>
    </xf>
    <xf numFmtId="0" fontId="3" fillId="0" borderId="1" xfId="0" quotePrefix="1" applyNumberFormat="1" applyFont="1" applyBorder="1" applyAlignment="1">
      <alignment horizontal="center" vertical="center"/>
    </xf>
    <xf numFmtId="37" fontId="26" fillId="0" borderId="0" xfId="0" applyNumberFormat="1" applyFont="1"/>
    <xf numFmtId="37" fontId="11" fillId="0" borderId="0" xfId="0" quotePrefix="1" applyNumberFormat="1" applyFont="1" applyAlignment="1">
      <alignment horizontal="left" vertical="center"/>
    </xf>
    <xf numFmtId="0" fontId="7" fillId="0" borderId="0" xfId="0" applyFont="1" applyAlignment="1">
      <alignment vertical="center"/>
    </xf>
    <xf numFmtId="0" fontId="26" fillId="0" borderId="0" xfId="0" applyFont="1" applyBorder="1"/>
    <xf numFmtId="38" fontId="11" fillId="0" borderId="0" xfId="0" quotePrefix="1" applyNumberFormat="1" applyFont="1" applyAlignment="1">
      <alignment horizontal="left" vertical="center"/>
    </xf>
    <xf numFmtId="38" fontId="11" fillId="0" borderId="0" xfId="2" applyNumberFormat="1" applyFont="1" applyAlignment="1">
      <alignment vertical="center"/>
    </xf>
    <xf numFmtId="38" fontId="11" fillId="0" borderId="0" xfId="0" applyNumberFormat="1" applyFont="1" applyAlignment="1">
      <alignment vertical="center"/>
    </xf>
    <xf numFmtId="0" fontId="28" fillId="0" borderId="0" xfId="0" applyFont="1"/>
    <xf numFmtId="0" fontId="16" fillId="0" borderId="0" xfId="0" applyFont="1" applyBorder="1"/>
    <xf numFmtId="0" fontId="19" fillId="0" borderId="0" xfId="0" quotePrefix="1" applyFont="1" applyBorder="1"/>
    <xf numFmtId="177" fontId="19" fillId="0" borderId="0" xfId="0" applyNumberFormat="1" applyFont="1" applyBorder="1" applyAlignment="1">
      <alignment horizontal="center" vertical="center"/>
    </xf>
    <xf numFmtId="0" fontId="19" fillId="0" borderId="0" xfId="0" applyFont="1" applyBorder="1"/>
    <xf numFmtId="0" fontId="3" fillId="0" borderId="0" xfId="0" quotePrefix="1" applyFont="1" applyBorder="1" applyAlignment="1">
      <alignment horizontal="left" vertical="center"/>
    </xf>
    <xf numFmtId="0" fontId="3" fillId="0" borderId="0" xfId="0" quotePrefix="1" applyFont="1" applyBorder="1"/>
    <xf numFmtId="0" fontId="11" fillId="0" borderId="0" xfId="0" quotePrefix="1" applyFont="1" applyBorder="1"/>
    <xf numFmtId="0" fontId="11" fillId="0" borderId="0" xfId="0" quotePrefix="1" applyFont="1" applyBorder="1" applyAlignment="1">
      <alignment horizontal="left" vertical="center"/>
    </xf>
    <xf numFmtId="0" fontId="28" fillId="0" borderId="0" xfId="0" applyFont="1" applyBorder="1" applyAlignment="1"/>
    <xf numFmtId="177" fontId="30" fillId="0" borderId="0" xfId="0" applyNumberFormat="1" applyFont="1" applyBorder="1" applyAlignment="1">
      <alignment horizontal="center" vertical="center"/>
    </xf>
    <xf numFmtId="177" fontId="30" fillId="0" borderId="0" xfId="0" quotePrefix="1" applyNumberFormat="1" applyFont="1" applyBorder="1" applyAlignment="1">
      <alignment horizontal="center" vertical="center"/>
    </xf>
    <xf numFmtId="0" fontId="11" fillId="0" borderId="1" xfId="0" quotePrefix="1" applyFont="1" applyBorder="1" applyAlignment="1">
      <alignment horizontal="center" vertical="center"/>
    </xf>
    <xf numFmtId="0" fontId="19" fillId="0" borderId="0" xfId="0" applyFont="1" applyBorder="1" applyAlignment="1">
      <alignment horizontal="center" vertical="center"/>
    </xf>
    <xf numFmtId="0" fontId="3" fillId="0" borderId="0" xfId="0" applyFont="1" applyAlignment="1">
      <alignment vertical="center"/>
    </xf>
    <xf numFmtId="0" fontId="27" fillId="0" borderId="0" xfId="0" quotePrefix="1" applyFont="1" applyBorder="1" applyAlignment="1">
      <alignment vertical="center"/>
    </xf>
    <xf numFmtId="0" fontId="19" fillId="0" borderId="0" xfId="0" applyFont="1" applyBorder="1" applyAlignment="1">
      <alignment horizontal="left" vertical="center"/>
    </xf>
    <xf numFmtId="37" fontId="16" fillId="0" borderId="0" xfId="2" applyNumberFormat="1" applyFont="1" applyBorder="1" applyAlignment="1">
      <alignment vertical="center"/>
    </xf>
    <xf numFmtId="37" fontId="16" fillId="0" borderId="0" xfId="2" quotePrefix="1" applyNumberFormat="1" applyFont="1" applyBorder="1" applyAlignment="1">
      <alignment horizontal="left" vertical="center"/>
    </xf>
    <xf numFmtId="37" fontId="16" fillId="0" borderId="0" xfId="2" applyNumberFormat="1" applyFont="1" applyBorder="1" applyAlignment="1">
      <alignment horizontal="left" vertical="center"/>
    </xf>
    <xf numFmtId="0" fontId="3" fillId="0" borderId="0" xfId="0" quotePrefix="1" applyFont="1" applyBorder="1" applyAlignment="1">
      <alignment horizontal="centerContinuous" vertical="center"/>
    </xf>
    <xf numFmtId="37" fontId="19" fillId="0" borderId="0" xfId="2" applyNumberFormat="1" applyFont="1" applyBorder="1" applyAlignment="1">
      <alignment vertical="center"/>
    </xf>
    <xf numFmtId="37" fontId="19" fillId="0" borderId="0" xfId="2" quotePrefix="1" applyNumberFormat="1" applyFont="1" applyBorder="1" applyAlignment="1">
      <alignment horizontal="left" vertical="center"/>
    </xf>
    <xf numFmtId="37" fontId="19" fillId="0" borderId="0" xfId="2" applyNumberFormat="1" applyFont="1" applyBorder="1" applyAlignment="1">
      <alignment horizontal="left" vertical="center"/>
    </xf>
    <xf numFmtId="0" fontId="19" fillId="0" borderId="0" xfId="0" quotePrefix="1" applyFont="1" applyAlignment="1">
      <alignment vertical="center"/>
    </xf>
    <xf numFmtId="0" fontId="19" fillId="0" borderId="0" xfId="0" applyFont="1" applyAlignment="1">
      <alignment vertical="center"/>
    </xf>
    <xf numFmtId="0" fontId="3" fillId="0" borderId="0" xfId="0" applyNumberFormat="1" applyFont="1" applyBorder="1" applyAlignment="1">
      <alignment horizontal="center" vertical="center"/>
    </xf>
    <xf numFmtId="0" fontId="8" fillId="0" borderId="0" xfId="0" applyFont="1" applyBorder="1" applyAlignment="1">
      <alignment vertical="center"/>
    </xf>
    <xf numFmtId="38" fontId="3"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38" fontId="3" fillId="0" borderId="0" xfId="0" applyNumberFormat="1" applyFont="1" applyBorder="1" applyAlignment="1">
      <alignment horizontal="center" vertical="center"/>
    </xf>
    <xf numFmtId="38" fontId="24" fillId="0" borderId="0" xfId="0" quotePrefix="1" applyNumberFormat="1" applyFont="1" applyBorder="1" applyAlignment="1">
      <alignment horizontal="center" vertical="center" wrapText="1"/>
    </xf>
    <xf numFmtId="38" fontId="3" fillId="0" borderId="0" xfId="2" applyNumberFormat="1" applyFont="1" applyBorder="1" applyAlignment="1">
      <alignment horizontal="center" vertical="center" wrapText="1"/>
    </xf>
    <xf numFmtId="0" fontId="9" fillId="0" borderId="0" xfId="0" applyFont="1" applyBorder="1"/>
    <xf numFmtId="177" fontId="27" fillId="0" borderId="0" xfId="0" quotePrefix="1" applyNumberFormat="1" applyFont="1" applyBorder="1" applyAlignment="1">
      <alignment horizontal="center" vertical="center"/>
    </xf>
    <xf numFmtId="177" fontId="3" fillId="0" borderId="0" xfId="0" quotePrefix="1" applyNumberFormat="1" applyFont="1" applyBorder="1" applyAlignment="1">
      <alignment horizontal="center" vertical="center"/>
    </xf>
    <xf numFmtId="177" fontId="27" fillId="0" borderId="0" xfId="0" applyNumberFormat="1" applyFont="1" applyBorder="1" applyAlignment="1">
      <alignment horizontal="center" vertical="center"/>
    </xf>
    <xf numFmtId="3" fontId="11" fillId="0" borderId="0" xfId="0" quotePrefix="1" applyNumberFormat="1" applyFont="1" applyBorder="1" applyAlignment="1">
      <alignment vertical="center"/>
    </xf>
    <xf numFmtId="3" fontId="11" fillId="0" borderId="0" xfId="0" applyNumberFormat="1" applyFont="1" applyBorder="1" applyAlignment="1">
      <alignment vertical="center"/>
    </xf>
    <xf numFmtId="3" fontId="4" fillId="0" borderId="0" xfId="0" applyNumberFormat="1" applyFont="1" applyBorder="1" applyAlignment="1">
      <alignment vertical="center"/>
    </xf>
    <xf numFmtId="37" fontId="19" fillId="0" borderId="0" xfId="0" quotePrefix="1" applyNumberFormat="1" applyFont="1" applyAlignment="1">
      <alignment vertical="center"/>
    </xf>
    <xf numFmtId="178" fontId="27" fillId="0" borderId="2" xfId="0" applyNumberFormat="1" applyFont="1" applyBorder="1" applyAlignment="1">
      <alignment horizontal="right" vertical="center"/>
    </xf>
    <xf numFmtId="184" fontId="27" fillId="0" borderId="0" xfId="0" applyNumberFormat="1" applyFont="1" applyBorder="1" applyAlignment="1">
      <alignment horizontal="right" vertical="center"/>
    </xf>
    <xf numFmtId="0" fontId="3" fillId="0" borderId="0" xfId="2" quotePrefix="1" applyNumberFormat="1" applyFont="1" applyBorder="1" applyAlignment="1">
      <alignment horizontal="center" vertical="center"/>
    </xf>
    <xf numFmtId="0" fontId="3" fillId="0" borderId="0" xfId="2" applyNumberFormat="1" applyFont="1" applyBorder="1" applyAlignment="1">
      <alignment horizontal="center" vertical="center"/>
    </xf>
    <xf numFmtId="49" fontId="3" fillId="0" borderId="0" xfId="2" applyNumberFormat="1" applyFont="1" applyBorder="1" applyAlignment="1">
      <alignment horizontal="center" vertical="center"/>
    </xf>
    <xf numFmtId="0" fontId="13" fillId="0" borderId="0" xfId="2" quotePrefix="1" applyNumberFormat="1" applyFont="1" applyBorder="1" applyAlignment="1">
      <alignment horizontal="center" vertical="center"/>
    </xf>
    <xf numFmtId="177" fontId="3" fillId="0" borderId="0" xfId="2" applyNumberFormat="1" applyFont="1" applyBorder="1" applyAlignment="1">
      <alignment horizontal="center" vertical="center"/>
    </xf>
    <xf numFmtId="177" fontId="3" fillId="0" borderId="0" xfId="0" applyNumberFormat="1" applyFont="1" applyBorder="1" applyAlignment="1">
      <alignment horizontal="center" vertical="center"/>
    </xf>
    <xf numFmtId="41" fontId="3" fillId="0" borderId="0" xfId="2" applyNumberFormat="1" applyFont="1" applyBorder="1" applyAlignment="1">
      <alignment horizontal="center" vertical="center"/>
    </xf>
    <xf numFmtId="178" fontId="3" fillId="0" borderId="0" xfId="2" applyNumberFormat="1" applyFont="1" applyBorder="1" applyAlignment="1">
      <alignment horizontal="center" vertical="center"/>
    </xf>
    <xf numFmtId="38" fontId="3" fillId="0" borderId="0" xfId="0" applyNumberFormat="1" applyFont="1" applyAlignment="1">
      <alignment horizontal="center" vertical="center"/>
    </xf>
    <xf numFmtId="43" fontId="3" fillId="0" borderId="0" xfId="2" applyNumberFormat="1" applyFont="1" applyBorder="1" applyAlignment="1">
      <alignment horizontal="center" vertical="center"/>
    </xf>
    <xf numFmtId="177" fontId="11" fillId="0" borderId="0" xfId="0" quotePrefix="1" applyNumberFormat="1" applyFont="1" applyBorder="1" applyAlignment="1">
      <alignment horizontal="center" vertical="center"/>
    </xf>
    <xf numFmtId="177" fontId="19" fillId="0" borderId="0" xfId="0" quotePrefix="1" applyNumberFormat="1" applyFont="1" applyBorder="1" applyAlignment="1">
      <alignment horizontal="center" vertical="center"/>
    </xf>
    <xf numFmtId="177" fontId="3" fillId="0" borderId="0" xfId="0" applyNumberFormat="1" applyFont="1" applyAlignment="1"/>
    <xf numFmtId="184" fontId="27" fillId="0" borderId="4" xfId="0" applyNumberFormat="1" applyFont="1" applyBorder="1" applyAlignment="1">
      <alignment horizontal="right" vertical="center"/>
    </xf>
    <xf numFmtId="0" fontId="16" fillId="0" borderId="0" xfId="0" applyFont="1" applyBorder="1" applyAlignment="1">
      <alignment vertical="center"/>
    </xf>
    <xf numFmtId="182" fontId="13" fillId="0" borderId="3" xfId="1" applyNumberFormat="1" applyFont="1" applyBorder="1" applyAlignment="1">
      <alignment vertical="center" wrapText="1"/>
    </xf>
    <xf numFmtId="38" fontId="3" fillId="0" borderId="0" xfId="2" applyNumberFormat="1" applyFont="1" applyBorder="1" applyAlignment="1"/>
    <xf numFmtId="38" fontId="3" fillId="0" borderId="0" xfId="0" quotePrefix="1" applyNumberFormat="1" applyFont="1" applyAlignment="1">
      <alignment vertical="center"/>
    </xf>
    <xf numFmtId="0" fontId="19" fillId="0" borderId="5"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14" fontId="19" fillId="0" borderId="5" xfId="0" applyNumberFormat="1"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14" fontId="19" fillId="0" borderId="1"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4" fontId="19" fillId="0" borderId="3" xfId="0" applyNumberFormat="1" applyFont="1" applyBorder="1" applyAlignment="1" applyProtection="1">
      <alignment horizontal="center" vertic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49" fontId="21" fillId="0" borderId="0" xfId="0" applyNumberFormat="1" applyFont="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185" fontId="11" fillId="0" borderId="0" xfId="0" applyNumberFormat="1" applyFont="1" applyBorder="1" applyAlignment="1" applyProtection="1">
      <alignment vertical="center"/>
      <protection locked="0"/>
    </xf>
    <xf numFmtId="185" fontId="11" fillId="0" borderId="1" xfId="0" applyNumberFormat="1" applyFont="1" applyBorder="1" applyAlignment="1" applyProtection="1">
      <alignment vertical="center"/>
      <protection locked="0"/>
    </xf>
    <xf numFmtId="185" fontId="11" fillId="0" borderId="0" xfId="0" applyNumberFormat="1" applyFont="1" applyAlignment="1" applyProtection="1">
      <alignment vertical="center"/>
      <protection locked="0"/>
    </xf>
    <xf numFmtId="49" fontId="13" fillId="0" borderId="0" xfId="0" quotePrefix="1" applyNumberFormat="1" applyFont="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0" fontId="19" fillId="0" borderId="3" xfId="0" applyFont="1" applyBorder="1" applyAlignment="1" applyProtection="1">
      <alignment vertical="center" wrapText="1"/>
      <protection locked="0"/>
    </xf>
    <xf numFmtId="3" fontId="11" fillId="0" borderId="4" xfId="0" applyNumberFormat="1" applyFont="1" applyBorder="1" applyAlignment="1" applyProtection="1">
      <alignment vertical="center"/>
      <protection locked="0"/>
    </xf>
    <xf numFmtId="185" fontId="11" fillId="0" borderId="4" xfId="0" applyNumberFormat="1" applyFont="1" applyBorder="1" applyAlignment="1" applyProtection="1">
      <alignment vertical="center"/>
      <protection locked="0"/>
    </xf>
    <xf numFmtId="185" fontId="11" fillId="0" borderId="3" xfId="0" applyNumberFormat="1"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Alignment="1" applyProtection="1">
      <alignment vertical="center"/>
      <protection locked="0"/>
    </xf>
    <xf numFmtId="0" fontId="34" fillId="0" borderId="0" xfId="0" applyFont="1" applyAlignment="1" applyProtection="1">
      <alignment horizontal="right" vertical="center"/>
      <protection locked="0"/>
    </xf>
    <xf numFmtId="0" fontId="22" fillId="0" borderId="6" xfId="0" applyFont="1" applyBorder="1" applyProtection="1">
      <protection locked="0"/>
    </xf>
    <xf numFmtId="0" fontId="23" fillId="0" borderId="6" xfId="0" applyFont="1" applyBorder="1" applyAlignment="1" applyProtection="1">
      <alignment horizontal="left" vertical="center"/>
      <protection locked="0"/>
    </xf>
    <xf numFmtId="14" fontId="22" fillId="0" borderId="6" xfId="0" applyNumberFormat="1" applyFont="1" applyBorder="1" applyProtection="1">
      <protection locked="0"/>
    </xf>
    <xf numFmtId="0" fontId="23" fillId="0" borderId="5"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6" xfId="0" applyFont="1" applyBorder="1" applyProtection="1">
      <protection locked="0"/>
    </xf>
    <xf numFmtId="0" fontId="35" fillId="0" borderId="6" xfId="0" applyFont="1" applyBorder="1" applyAlignment="1" applyProtection="1">
      <alignment horizontal="center" vertical="center"/>
      <protection locked="0"/>
    </xf>
    <xf numFmtId="0" fontId="35" fillId="0" borderId="5" xfId="0" applyFont="1" applyBorder="1" applyAlignment="1" applyProtection="1">
      <alignment horizontal="left" vertical="center"/>
      <protection locked="0"/>
    </xf>
    <xf numFmtId="0" fontId="35" fillId="0" borderId="6" xfId="0" applyFont="1" applyBorder="1" applyAlignment="1" applyProtection="1">
      <alignment horizontal="left" vertical="center"/>
      <protection locked="0"/>
    </xf>
    <xf numFmtId="0" fontId="23" fillId="0" borderId="6" xfId="0" applyFont="1" applyBorder="1" applyAlignment="1" applyProtection="1">
      <alignment horizontal="center" vertical="center"/>
      <protection locked="0"/>
    </xf>
    <xf numFmtId="0" fontId="19" fillId="0" borderId="7" xfId="0" applyFont="1" applyBorder="1" applyAlignment="1" applyProtection="1">
      <alignment vertical="center" wrapText="1"/>
      <protection locked="0"/>
    </xf>
    <xf numFmtId="3" fontId="11" fillId="0" borderId="8" xfId="0" applyNumberFormat="1" applyFont="1" applyBorder="1" applyAlignment="1" applyProtection="1">
      <alignment vertical="center"/>
      <protection locked="0"/>
    </xf>
    <xf numFmtId="185" fontId="11" fillId="0" borderId="8" xfId="0" applyNumberFormat="1" applyFont="1" applyBorder="1" applyAlignment="1" applyProtection="1">
      <alignment vertical="center"/>
      <protection locked="0"/>
    </xf>
    <xf numFmtId="3" fontId="11" fillId="0" borderId="4" xfId="0" applyNumberFormat="1" applyFont="1" applyBorder="1" applyAlignment="1">
      <alignment vertical="center"/>
    </xf>
    <xf numFmtId="3" fontId="11" fillId="0" borderId="9" xfId="0" applyNumberFormat="1" applyFont="1" applyBorder="1" applyAlignment="1">
      <alignment vertical="center"/>
    </xf>
    <xf numFmtId="0" fontId="17" fillId="0" borderId="0" xfId="0" applyFont="1" applyAlignment="1" applyProtection="1">
      <protection locked="0"/>
    </xf>
    <xf numFmtId="0" fontId="0" fillId="0" borderId="0" xfId="0" applyBorder="1"/>
    <xf numFmtId="0" fontId="19" fillId="0" borderId="4" xfId="0" applyFont="1" applyBorder="1" applyAlignment="1" applyProtection="1">
      <alignment vertical="center" wrapText="1"/>
      <protection locked="0"/>
    </xf>
    <xf numFmtId="0" fontId="29" fillId="0" borderId="1" xfId="0" applyFont="1" applyBorder="1" applyAlignment="1" applyProtection="1">
      <alignment vertical="center" wrapText="1"/>
      <protection locked="0"/>
    </xf>
    <xf numFmtId="0" fontId="29" fillId="0" borderId="3" xfId="0" applyFont="1" applyBorder="1" applyAlignment="1" applyProtection="1">
      <alignment vertical="center" wrapText="1"/>
      <protection locked="0"/>
    </xf>
    <xf numFmtId="49" fontId="24" fillId="0" borderId="0" xfId="0" quotePrefix="1" applyNumberFormat="1" applyFont="1" applyAlignment="1" applyProtection="1">
      <alignment horizontal="center" vertical="center" wrapText="1"/>
      <protection locked="0"/>
    </xf>
    <xf numFmtId="49" fontId="24" fillId="0" borderId="4" xfId="0" quotePrefix="1" applyNumberFormat="1" applyFont="1" applyBorder="1" applyAlignment="1" applyProtection="1">
      <alignment horizontal="center" vertical="center" wrapText="1"/>
      <protection locked="0"/>
    </xf>
    <xf numFmtId="0" fontId="29" fillId="0" borderId="0" xfId="0" applyFont="1" applyBorder="1" applyAlignment="1" applyProtection="1">
      <alignment vertical="center" wrapText="1"/>
      <protection locked="0"/>
    </xf>
    <xf numFmtId="49" fontId="13" fillId="0" borderId="0" xfId="0" quotePrefix="1" applyNumberFormat="1" applyFont="1" applyBorder="1" applyAlignment="1" applyProtection="1">
      <alignment horizontal="center" vertical="center" wrapText="1"/>
      <protection locked="0"/>
    </xf>
    <xf numFmtId="3" fontId="11" fillId="0" borderId="0" xfId="0" applyNumberFormat="1" applyFont="1" applyBorder="1" applyAlignment="1" applyProtection="1">
      <alignment vertical="center"/>
      <protection locked="0"/>
    </xf>
    <xf numFmtId="49" fontId="24" fillId="0" borderId="0" xfId="0" applyNumberFormat="1" applyFont="1" applyBorder="1" applyAlignment="1" applyProtection="1">
      <alignment horizontal="center" vertical="center" wrapText="1"/>
      <protection locked="0"/>
    </xf>
    <xf numFmtId="0" fontId="29" fillId="0" borderId="5" xfId="0" applyFont="1" applyBorder="1" applyAlignment="1" applyProtection="1">
      <alignment vertical="center" wrapText="1"/>
      <protection locked="0"/>
    </xf>
    <xf numFmtId="185" fontId="11" fillId="0" borderId="5" xfId="0" applyNumberFormat="1" applyFont="1" applyBorder="1" applyAlignment="1" applyProtection="1">
      <alignment vertical="center"/>
      <protection locked="0"/>
    </xf>
    <xf numFmtId="0" fontId="21" fillId="0" borderId="1" xfId="0" applyFont="1" applyBorder="1" applyAlignment="1" applyProtection="1">
      <alignment vertical="center" wrapText="1"/>
      <protection locked="0"/>
    </xf>
    <xf numFmtId="0" fontId="27" fillId="0" borderId="1" xfId="0" applyFont="1" applyBorder="1" applyAlignment="1">
      <alignment horizontal="center" vertical="center" wrapText="1"/>
    </xf>
    <xf numFmtId="3" fontId="20" fillId="0" borderId="0" xfId="0" applyNumberFormat="1" applyFont="1" applyBorder="1" applyAlignment="1">
      <alignment horizontal="left" vertical="center"/>
    </xf>
    <xf numFmtId="49" fontId="11" fillId="0" borderId="0" xfId="1" applyNumberFormat="1" applyFont="1" applyBorder="1" applyAlignment="1">
      <alignment horizontal="right"/>
    </xf>
    <xf numFmtId="3" fontId="3" fillId="0" borderId="10" xfId="2"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19" fillId="0" borderId="11" xfId="2"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3" fontId="19" fillId="0" borderId="11" xfId="0" quotePrefix="1"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3" fontId="27" fillId="0" borderId="0" xfId="0" applyNumberFormat="1" applyFont="1" applyBorder="1" applyAlignment="1">
      <alignment horizontal="center" vertical="center"/>
    </xf>
    <xf numFmtId="3" fontId="19" fillId="0" borderId="0" xfId="0" applyNumberFormat="1" applyFont="1" applyBorder="1" applyAlignment="1">
      <alignment horizontal="right" vertical="center"/>
    </xf>
    <xf numFmtId="3" fontId="19" fillId="0" borderId="4" xfId="0" applyNumberFormat="1" applyFont="1" applyBorder="1" applyAlignment="1">
      <alignment horizontal="right" vertical="center"/>
    </xf>
    <xf numFmtId="0" fontId="27" fillId="0" borderId="1" xfId="0" applyNumberFormat="1" applyFont="1" applyBorder="1" applyAlignment="1">
      <alignment horizontal="center" vertical="center"/>
    </xf>
    <xf numFmtId="181" fontId="11" fillId="0" borderId="1" xfId="0" applyNumberFormat="1" applyFont="1" applyFill="1" applyBorder="1" applyAlignment="1">
      <alignment horizontal="left" vertical="center"/>
    </xf>
    <xf numFmtId="181" fontId="11" fillId="0" borderId="3" xfId="0" applyNumberFormat="1" applyFont="1" applyFill="1" applyBorder="1" applyAlignment="1">
      <alignment horizontal="left" vertical="center"/>
    </xf>
    <xf numFmtId="177" fontId="3" fillId="0" borderId="13" xfId="2" applyNumberFormat="1" applyFont="1" applyBorder="1" applyAlignment="1">
      <alignment horizontal="right" vertical="center"/>
    </xf>
    <xf numFmtId="177" fontId="3" fillId="0" borderId="0" xfId="2" applyNumberFormat="1" applyFont="1" applyBorder="1" applyAlignment="1">
      <alignment horizontal="right" vertical="center"/>
    </xf>
    <xf numFmtId="177" fontId="3" fillId="0" borderId="0" xfId="2" quotePrefix="1" applyNumberFormat="1" applyFont="1" applyBorder="1" applyAlignment="1">
      <alignment horizontal="right" vertical="center"/>
    </xf>
    <xf numFmtId="177" fontId="3" fillId="0" borderId="0" xfId="0" applyNumberFormat="1" applyFont="1" applyBorder="1" applyAlignment="1">
      <alignment horizontal="right" vertical="center"/>
    </xf>
    <xf numFmtId="176" fontId="3" fillId="0" borderId="0" xfId="2" applyNumberFormat="1" applyFont="1" applyBorder="1" applyAlignment="1">
      <alignment horizontal="right" vertical="center"/>
    </xf>
    <xf numFmtId="3" fontId="27" fillId="0" borderId="0" xfId="2" applyNumberFormat="1" applyFont="1" applyBorder="1" applyAlignment="1">
      <alignment horizontal="right" vertical="center"/>
    </xf>
    <xf numFmtId="183" fontId="27" fillId="0" borderId="0" xfId="2" applyNumberFormat="1" applyFont="1" applyBorder="1" applyAlignment="1">
      <alignment horizontal="right" vertical="center"/>
    </xf>
    <xf numFmtId="177" fontId="27" fillId="0" borderId="0" xfId="0" applyNumberFormat="1" applyFont="1" applyBorder="1" applyAlignment="1">
      <alignment horizontal="right" vertical="center"/>
    </xf>
    <xf numFmtId="41" fontId="27" fillId="0" borderId="4" xfId="2" applyNumberFormat="1" applyFont="1" applyBorder="1" applyAlignment="1">
      <alignment horizontal="right" vertical="center"/>
    </xf>
    <xf numFmtId="37" fontId="20" fillId="0" borderId="0" xfId="0" quotePrefix="1" applyNumberFormat="1" applyFont="1" applyAlignment="1">
      <alignment horizontal="left" vertical="center"/>
    </xf>
    <xf numFmtId="37" fontId="19" fillId="0" borderId="1" xfId="2" quotePrefix="1" applyNumberFormat="1" applyFont="1" applyBorder="1" applyAlignment="1">
      <alignment horizontal="center" vertical="center" wrapText="1"/>
    </xf>
    <xf numFmtId="0" fontId="7" fillId="0" borderId="14" xfId="0" applyFont="1" applyBorder="1" applyAlignment="1">
      <alignment vertical="center"/>
    </xf>
    <xf numFmtId="0" fontId="11" fillId="0" borderId="7" xfId="0" applyFont="1" applyBorder="1" applyAlignment="1">
      <alignment horizontal="center" vertical="center"/>
    </xf>
    <xf numFmtId="37" fontId="19" fillId="0" borderId="1" xfId="2" applyNumberFormat="1" applyFont="1" applyBorder="1" applyAlignment="1">
      <alignment horizontal="center" vertical="center" wrapText="1"/>
    </xf>
    <xf numFmtId="37" fontId="19" fillId="0" borderId="1" xfId="0" applyNumberFormat="1" applyFont="1" applyBorder="1" applyAlignment="1">
      <alignment horizontal="center" vertical="center" wrapText="1"/>
    </xf>
    <xf numFmtId="37" fontId="3" fillId="0" borderId="0" xfId="0" quotePrefix="1" applyNumberFormat="1" applyFont="1" applyBorder="1" applyAlignment="1">
      <alignment horizontal="right" vertical="center"/>
    </xf>
    <xf numFmtId="37" fontId="19" fillId="0" borderId="10" xfId="0" applyNumberFormat="1" applyFont="1" applyBorder="1" applyAlignment="1">
      <alignment horizontal="centerContinuous" vertical="center" wrapText="1"/>
    </xf>
    <xf numFmtId="37" fontId="19" fillId="0" borderId="3" xfId="0" applyNumberFormat="1" applyFont="1" applyBorder="1" applyAlignment="1">
      <alignment horizontal="centerContinuous" vertical="center" wrapText="1"/>
    </xf>
    <xf numFmtId="37" fontId="19" fillId="0" borderId="10" xfId="0" quotePrefix="1" applyNumberFormat="1" applyFont="1" applyBorder="1" applyAlignment="1">
      <alignment horizontal="center" vertical="center" wrapText="1"/>
    </xf>
    <xf numFmtId="37" fontId="20" fillId="0" borderId="3" xfId="0" applyNumberFormat="1" applyFont="1" applyBorder="1" applyAlignment="1">
      <alignment horizontal="centerContinuous" vertical="center" wrapText="1"/>
    </xf>
    <xf numFmtId="37" fontId="20" fillId="0" borderId="0" xfId="0" quotePrefix="1" applyNumberFormat="1" applyFont="1" applyBorder="1" applyAlignment="1">
      <alignment horizontal="right" vertical="center"/>
    </xf>
    <xf numFmtId="38" fontId="20" fillId="0" borderId="0" xfId="0" quotePrefix="1" applyNumberFormat="1" applyFont="1" applyAlignment="1">
      <alignment horizontal="left" vertical="center"/>
    </xf>
    <xf numFmtId="38" fontId="11" fillId="0" borderId="0" xfId="0" applyNumberFormat="1" applyFont="1" applyBorder="1"/>
    <xf numFmtId="38" fontId="23" fillId="0" borderId="15" xfId="0" applyNumberFormat="1" applyFont="1" applyBorder="1" applyAlignment="1">
      <alignment horizontal="centerContinuous" vertical="center" wrapText="1"/>
    </xf>
    <xf numFmtId="38" fontId="19" fillId="0" borderId="7" xfId="2" applyNumberFormat="1" applyFont="1" applyBorder="1" applyAlignment="1">
      <alignment horizontal="center" vertical="center" wrapText="1"/>
    </xf>
    <xf numFmtId="38" fontId="19" fillId="0" borderId="7" xfId="0" applyNumberFormat="1" applyFont="1" applyBorder="1" applyAlignment="1">
      <alignment horizontal="center" vertical="center" wrapText="1"/>
    </xf>
    <xf numFmtId="38" fontId="19" fillId="0" borderId="7" xfId="0" quotePrefix="1" applyNumberFormat="1" applyFont="1" applyBorder="1" applyAlignment="1">
      <alignment horizontal="center" vertical="center" wrapText="1"/>
    </xf>
    <xf numFmtId="38" fontId="19" fillId="0" borderId="14" xfId="0" quotePrefix="1" applyNumberFormat="1" applyFont="1" applyBorder="1" applyAlignment="1">
      <alignment horizontal="center" vertical="center" wrapText="1"/>
    </xf>
    <xf numFmtId="38" fontId="27" fillId="0" borderId="0" xfId="0" applyNumberFormat="1" applyFont="1" applyBorder="1" applyAlignment="1">
      <alignment horizontal="center" vertical="center"/>
    </xf>
    <xf numFmtId="0" fontId="27" fillId="0" borderId="3" xfId="0" applyNumberFormat="1" applyFont="1" applyBorder="1" applyAlignment="1">
      <alignment horizontal="center" vertical="center"/>
    </xf>
    <xf numFmtId="3" fontId="27" fillId="0" borderId="4" xfId="0" applyNumberFormat="1" applyFont="1" applyBorder="1" applyAlignment="1">
      <alignment horizontal="center" vertical="center"/>
    </xf>
    <xf numFmtId="38" fontId="23" fillId="0" borderId="7" xfId="0" applyNumberFormat="1" applyFont="1" applyBorder="1" applyAlignment="1">
      <alignment horizontal="center" vertical="center" wrapText="1"/>
    </xf>
    <xf numFmtId="38" fontId="23" fillId="0" borderId="7" xfId="0" quotePrefix="1" applyNumberFormat="1" applyFont="1" applyBorder="1" applyAlignment="1">
      <alignment horizontal="center" vertical="center" wrapText="1"/>
    </xf>
    <xf numFmtId="38" fontId="23" fillId="0" borderId="7" xfId="2" applyNumberFormat="1" applyFont="1" applyBorder="1" applyAlignment="1">
      <alignment horizontal="center" vertical="center" wrapText="1"/>
    </xf>
    <xf numFmtId="38" fontId="23" fillId="0" borderId="3" xfId="0" applyNumberFormat="1" applyFont="1" applyBorder="1" applyAlignment="1">
      <alignment horizontal="center" vertical="center" wrapText="1"/>
    </xf>
    <xf numFmtId="38" fontId="23" fillId="0" borderId="16" xfId="0" applyNumberFormat="1" applyFont="1" applyBorder="1" applyAlignment="1">
      <alignment horizontal="center" vertical="center" wrapText="1"/>
    </xf>
    <xf numFmtId="38" fontId="23" fillId="0" borderId="8" xfId="0" applyNumberFormat="1" applyFont="1" applyBorder="1" applyAlignment="1">
      <alignment horizontal="center" vertical="center" wrapText="1"/>
    </xf>
    <xf numFmtId="177" fontId="27" fillId="0" borderId="0" xfId="0" quotePrefix="1" applyNumberFormat="1" applyFont="1" applyBorder="1" applyAlignment="1">
      <alignment horizontal="right" vertical="center"/>
    </xf>
    <xf numFmtId="38" fontId="27" fillId="0" borderId="0" xfId="0" applyNumberFormat="1" applyFont="1" applyAlignment="1">
      <alignment horizontal="right" vertical="center"/>
    </xf>
    <xf numFmtId="38" fontId="27" fillId="0" borderId="0" xfId="0" applyNumberFormat="1" applyFont="1" applyBorder="1" applyAlignment="1">
      <alignment horizontal="right" vertical="center"/>
    </xf>
    <xf numFmtId="177" fontId="27" fillId="0" borderId="4" xfId="0" applyNumberFormat="1" applyFont="1" applyBorder="1" applyAlignment="1">
      <alignment horizontal="right" vertical="center"/>
    </xf>
    <xf numFmtId="38" fontId="27" fillId="0" borderId="0" xfId="0" applyNumberFormat="1" applyFont="1" applyBorder="1" applyAlignment="1">
      <alignment horizontal="right" vertical="center" wrapText="1"/>
    </xf>
    <xf numFmtId="38" fontId="27" fillId="0" borderId="0" xfId="0" quotePrefix="1" applyNumberFormat="1" applyFont="1" applyBorder="1" applyAlignment="1">
      <alignment horizontal="right" vertical="center" wrapText="1"/>
    </xf>
    <xf numFmtId="38" fontId="27" fillId="0" borderId="0" xfId="2" applyNumberFormat="1" applyFont="1" applyBorder="1" applyAlignment="1">
      <alignment horizontal="right" vertical="center" wrapText="1"/>
    </xf>
    <xf numFmtId="0" fontId="27" fillId="0" borderId="0" xfId="0" applyFont="1" applyBorder="1" applyAlignment="1">
      <alignment horizontal="right" vertical="center"/>
    </xf>
    <xf numFmtId="3" fontId="27" fillId="0" borderId="0" xfId="0" applyNumberFormat="1" applyFont="1" applyBorder="1" applyAlignment="1">
      <alignment horizontal="right" vertical="center"/>
    </xf>
    <xf numFmtId="0" fontId="27" fillId="0" borderId="0" xfId="0" applyFont="1" applyBorder="1" applyAlignment="1">
      <alignment horizontal="center" vertical="center" wrapText="1"/>
    </xf>
    <xf numFmtId="0" fontId="27" fillId="0" borderId="4" xfId="0" applyFont="1" applyBorder="1" applyAlignment="1">
      <alignment horizontal="center" vertical="center"/>
    </xf>
    <xf numFmtId="180" fontId="27" fillId="0" borderId="0" xfId="0" applyNumberFormat="1" applyFont="1" applyBorder="1" applyAlignment="1">
      <alignment horizontal="right" vertical="center"/>
    </xf>
    <xf numFmtId="38" fontId="19" fillId="0" borderId="15" xfId="0" applyNumberFormat="1" applyFont="1" applyBorder="1" applyAlignment="1">
      <alignment horizontal="centerContinuous" vertical="center" wrapText="1"/>
    </xf>
    <xf numFmtId="0" fontId="20" fillId="0" borderId="0" xfId="0" quotePrefix="1" applyFont="1" applyBorder="1" applyAlignment="1">
      <alignment horizontal="left" vertical="center"/>
    </xf>
    <xf numFmtId="0" fontId="20" fillId="0" borderId="0" xfId="0" applyFont="1" applyBorder="1"/>
    <xf numFmtId="0" fontId="12" fillId="0" borderId="10" xfId="0" applyFont="1" applyBorder="1" applyAlignment="1">
      <alignment horizontal="distributed" vertical="center" justifyLastLine="1"/>
    </xf>
    <xf numFmtId="0" fontId="20" fillId="0" borderId="0" xfId="0" quotePrefix="1" applyFont="1" applyBorder="1" applyAlignment="1">
      <alignment horizontal="right" vertical="center"/>
    </xf>
    <xf numFmtId="0" fontId="3" fillId="0" borderId="10"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3" fillId="0" borderId="9" xfId="0" applyFont="1" applyBorder="1" applyAlignment="1">
      <alignment horizontal="distributed" vertical="center" justifyLastLine="1"/>
    </xf>
    <xf numFmtId="180" fontId="27" fillId="0" borderId="2" xfId="0" applyNumberFormat="1" applyFont="1" applyBorder="1" applyAlignment="1">
      <alignment horizontal="right" vertical="center"/>
    </xf>
    <xf numFmtId="180" fontId="27" fillId="0" borderId="0" xfId="0" quotePrefix="1" applyNumberFormat="1" applyFont="1" applyBorder="1" applyAlignment="1">
      <alignment horizontal="right" vertical="center"/>
    </xf>
    <xf numFmtId="177" fontId="27" fillId="0" borderId="2" xfId="0" applyNumberFormat="1" applyFont="1" applyBorder="1" applyAlignment="1">
      <alignment horizontal="right" vertical="center"/>
    </xf>
    <xf numFmtId="0" fontId="3" fillId="0" borderId="0" xfId="0" applyFont="1" applyBorder="1" applyAlignment="1">
      <alignment horizontal="center"/>
    </xf>
    <xf numFmtId="0" fontId="23" fillId="0" borderId="11" xfId="0" applyFont="1" applyBorder="1" applyAlignment="1">
      <alignment horizontal="center" vertical="center"/>
    </xf>
    <xf numFmtId="0" fontId="23" fillId="0" borderId="17" xfId="0" applyFont="1" applyBorder="1" applyAlignment="1">
      <alignment horizontal="distributed" vertical="center" justifyLastLine="1"/>
    </xf>
    <xf numFmtId="0" fontId="23" fillId="0" borderId="1"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7" fillId="0" borderId="9" xfId="0" applyFont="1" applyBorder="1" applyAlignment="1">
      <alignment horizontal="center" vertical="center"/>
    </xf>
    <xf numFmtId="0" fontId="12" fillId="0" borderId="0" xfId="0" applyFont="1" applyBorder="1" applyAlignment="1">
      <alignment horizontal="righ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7" fillId="0" borderId="0" xfId="0" applyFont="1" applyBorder="1" applyAlignment="1">
      <alignment horizontal="center" vertical="center"/>
    </xf>
    <xf numFmtId="0" fontId="27" fillId="0" borderId="1" xfId="0" quotePrefix="1" applyFont="1" applyBorder="1" applyAlignment="1">
      <alignment horizontal="center" vertical="center"/>
    </xf>
    <xf numFmtId="177" fontId="31" fillId="0" borderId="0" xfId="0" applyNumberFormat="1" applyFont="1" applyBorder="1" applyAlignment="1">
      <alignment horizontal="center" vertical="center"/>
    </xf>
    <xf numFmtId="0" fontId="27" fillId="0" borderId="0" xfId="0" applyFont="1" applyBorder="1"/>
    <xf numFmtId="3" fontId="27" fillId="0" borderId="6"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0" borderId="3" xfId="0" quotePrefix="1" applyFont="1" applyBorder="1" applyAlignment="1">
      <alignment horizontal="center" vertical="center"/>
    </xf>
    <xf numFmtId="0" fontId="19" fillId="0" borderId="0" xfId="0" quotePrefix="1" applyFont="1" applyBorder="1" applyAlignment="1">
      <alignment vertical="center"/>
    </xf>
    <xf numFmtId="0" fontId="19" fillId="0" borderId="0" xfId="0" applyFont="1" applyBorder="1" applyAlignment="1">
      <alignment vertical="center"/>
    </xf>
    <xf numFmtId="49" fontId="23" fillId="0" borderId="11" xfId="1" applyNumberFormat="1" applyFont="1" applyBorder="1" applyAlignment="1" applyProtection="1">
      <alignment horizontal="center" vertical="center"/>
    </xf>
    <xf numFmtId="49" fontId="23" fillId="0" borderId="5" xfId="1" applyNumberFormat="1" applyFont="1" applyBorder="1" applyAlignment="1" applyProtection="1">
      <alignment horizontal="center" vertical="center"/>
    </xf>
    <xf numFmtId="49" fontId="23" fillId="0" borderId="6" xfId="1" applyNumberFormat="1" applyFont="1" applyBorder="1" applyAlignment="1" applyProtection="1">
      <alignment horizontal="center" vertical="center"/>
    </xf>
    <xf numFmtId="0" fontId="3" fillId="0" borderId="0" xfId="0" applyFont="1" applyBorder="1" applyAlignment="1">
      <alignment vertical="center"/>
    </xf>
    <xf numFmtId="182" fontId="12" fillId="0" borderId="0" xfId="1" applyNumberFormat="1" applyFont="1" applyBorder="1" applyAlignment="1" applyProtection="1">
      <alignment horizontal="right" vertical="center"/>
    </xf>
    <xf numFmtId="49" fontId="3" fillId="0" borderId="3" xfId="1" applyNumberFormat="1" applyFont="1" applyBorder="1" applyAlignment="1" applyProtection="1">
      <alignment horizontal="center" vertical="center"/>
    </xf>
    <xf numFmtId="49" fontId="3" fillId="0" borderId="10" xfId="1" applyNumberFormat="1" applyFont="1" applyBorder="1" applyAlignment="1" applyProtection="1">
      <alignment horizontal="center" vertical="center"/>
    </xf>
    <xf numFmtId="49" fontId="3" fillId="0" borderId="4" xfId="1" applyNumberFormat="1" applyFont="1" applyBorder="1" applyAlignment="1" applyProtection="1">
      <alignment horizontal="center" vertical="center"/>
    </xf>
    <xf numFmtId="49" fontId="3" fillId="0" borderId="3" xfId="1" applyNumberFormat="1" applyFont="1" applyBorder="1" applyAlignment="1" applyProtection="1">
      <alignment horizontal="center" vertical="center" wrapText="1"/>
    </xf>
    <xf numFmtId="0" fontId="20" fillId="0" borderId="0" xfId="0" quotePrefix="1" applyFont="1" applyAlignment="1">
      <alignment vertical="center"/>
    </xf>
    <xf numFmtId="9" fontId="3" fillId="0" borderId="0" xfId="2" applyFont="1" applyAlignment="1">
      <alignment horizontal="center" vertical="center"/>
    </xf>
    <xf numFmtId="0" fontId="3" fillId="0" borderId="0" xfId="0" applyFont="1" applyAlignment="1">
      <alignment horizontal="center" vertical="center"/>
    </xf>
    <xf numFmtId="0" fontId="20" fillId="0" borderId="0" xfId="0" applyFont="1"/>
    <xf numFmtId="9" fontId="16" fillId="0" borderId="5" xfId="2" quotePrefix="1" applyFont="1" applyBorder="1" applyAlignment="1">
      <alignment horizontal="center" vertical="center" wrapText="1"/>
    </xf>
    <xf numFmtId="9" fontId="16" fillId="0" borderId="3" xfId="2" quotePrefix="1" applyFont="1" applyBorder="1" applyAlignment="1">
      <alignment horizontal="center" vertical="center" wrapText="1"/>
    </xf>
    <xf numFmtId="1" fontId="23" fillId="0" borderId="1" xfId="0" applyNumberFormat="1" applyFont="1" applyBorder="1" applyAlignment="1">
      <alignment horizontal="center" vertical="center"/>
    </xf>
    <xf numFmtId="1" fontId="23" fillId="0" borderId="1" xfId="0" quotePrefix="1" applyNumberFormat="1" applyFont="1" applyBorder="1" applyAlignment="1">
      <alignment horizontal="center" vertical="center"/>
    </xf>
    <xf numFmtId="1" fontId="27" fillId="0" borderId="1" xfId="0" applyNumberFormat="1" applyFont="1" applyBorder="1" applyAlignment="1">
      <alignment horizontal="center" vertical="center"/>
    </xf>
    <xf numFmtId="1" fontId="27" fillId="0" borderId="1" xfId="0" quotePrefix="1" applyNumberFormat="1" applyFont="1" applyBorder="1" applyAlignment="1">
      <alignment horizontal="center" vertical="center"/>
    </xf>
    <xf numFmtId="9" fontId="11" fillId="0" borderId="3" xfId="2" applyFont="1" applyBorder="1" applyAlignment="1">
      <alignment horizontal="center" vertical="center" wrapText="1"/>
    </xf>
    <xf numFmtId="0" fontId="11" fillId="0" borderId="0" xfId="2" quotePrefix="1" applyNumberFormat="1" applyFont="1" applyBorder="1" applyAlignment="1">
      <alignment horizontal="center" vertical="center"/>
    </xf>
    <xf numFmtId="0" fontId="11" fillId="0" borderId="0" xfId="2" applyNumberFormat="1" applyFont="1" applyBorder="1" applyAlignment="1">
      <alignment horizontal="center" vertical="center"/>
    </xf>
    <xf numFmtId="49" fontId="11" fillId="0" borderId="0" xfId="2" applyNumberFormat="1" applyFont="1" applyBorder="1" applyAlignment="1">
      <alignment horizontal="center" vertical="center"/>
    </xf>
    <xf numFmtId="9" fontId="3" fillId="0" borderId="5" xfId="2" quotePrefix="1" applyFont="1" applyBorder="1" applyAlignment="1">
      <alignment horizontal="center" vertical="center" wrapText="1"/>
    </xf>
    <xf numFmtId="9" fontId="3" fillId="0" borderId="3" xfId="2" quotePrefix="1" applyFont="1" applyBorder="1" applyAlignment="1">
      <alignment horizontal="center" vertical="center" wrapText="1"/>
    </xf>
    <xf numFmtId="37" fontId="27" fillId="0" borderId="0" xfId="2" applyNumberFormat="1" applyFont="1" applyBorder="1" applyAlignment="1">
      <alignment horizontal="right" vertical="center"/>
    </xf>
    <xf numFmtId="39" fontId="27" fillId="0" borderId="0" xfId="2" applyNumberFormat="1" applyFont="1" applyBorder="1" applyAlignment="1">
      <alignment horizontal="right" vertical="center"/>
    </xf>
    <xf numFmtId="37" fontId="27" fillId="0" borderId="0" xfId="0" applyNumberFormat="1" applyFont="1" applyBorder="1" applyAlignment="1">
      <alignment horizontal="right" vertical="center"/>
    </xf>
    <xf numFmtId="39" fontId="27" fillId="0" borderId="0" xfId="0" applyNumberFormat="1" applyFont="1" applyBorder="1" applyAlignment="1">
      <alignment horizontal="right" vertical="center"/>
    </xf>
    <xf numFmtId="49" fontId="11" fillId="0" borderId="4" xfId="2" quotePrefix="1" applyNumberFormat="1" applyFont="1" applyBorder="1" applyAlignment="1">
      <alignment horizontal="center" vertical="center"/>
    </xf>
    <xf numFmtId="37" fontId="16" fillId="0" borderId="4" xfId="2" applyNumberFormat="1" applyFont="1" applyBorder="1" applyAlignment="1">
      <alignment horizontal="left" vertical="center"/>
    </xf>
    <xf numFmtId="37" fontId="27" fillId="0" borderId="4" xfId="2" applyNumberFormat="1" applyFont="1" applyBorder="1" applyAlignment="1">
      <alignment horizontal="right" vertical="center"/>
    </xf>
    <xf numFmtId="37" fontId="27" fillId="0" borderId="4" xfId="0" applyNumberFormat="1" applyFont="1" applyBorder="1" applyAlignment="1">
      <alignment horizontal="right" vertical="center"/>
    </xf>
    <xf numFmtId="39" fontId="27" fillId="0" borderId="4" xfId="0" applyNumberFormat="1" applyFont="1" applyBorder="1" applyAlignment="1">
      <alignment horizontal="right" vertical="center"/>
    </xf>
    <xf numFmtId="1" fontId="27" fillId="0" borderId="3" xfId="0" quotePrefix="1" applyNumberFormat="1" applyFont="1" applyBorder="1" applyAlignment="1">
      <alignment horizontal="center" vertical="center"/>
    </xf>
    <xf numFmtId="37" fontId="19" fillId="0" borderId="4" xfId="2" applyNumberFormat="1" applyFont="1" applyBorder="1" applyAlignment="1">
      <alignment horizontal="left" vertical="center"/>
    </xf>
    <xf numFmtId="1" fontId="23" fillId="0" borderId="5" xfId="0" applyNumberFormat="1" applyFont="1" applyBorder="1" applyAlignment="1">
      <alignment horizontal="center" vertical="center"/>
    </xf>
    <xf numFmtId="37" fontId="19" fillId="0" borderId="6" xfId="2" applyNumberFormat="1" applyFont="1" applyBorder="1" applyAlignment="1">
      <alignment horizontal="center" vertical="center"/>
    </xf>
    <xf numFmtId="37" fontId="16" fillId="0" borderId="6" xfId="2" applyNumberFormat="1" applyFont="1" applyBorder="1" applyAlignment="1">
      <alignment vertical="center"/>
    </xf>
    <xf numFmtId="182" fontId="13" fillId="0" borderId="5" xfId="1" applyNumberFormat="1" applyFont="1" applyBorder="1" applyAlignment="1">
      <alignment vertical="center" wrapText="1"/>
    </xf>
    <xf numFmtId="37" fontId="27" fillId="0" borderId="6" xfId="2" applyNumberFormat="1" applyFont="1" applyBorder="1" applyAlignment="1">
      <alignment horizontal="right" vertical="center"/>
    </xf>
    <xf numFmtId="39" fontId="27" fillId="0" borderId="6" xfId="2" applyNumberFormat="1" applyFont="1" applyBorder="1" applyAlignment="1">
      <alignment horizontal="right" vertical="center"/>
    </xf>
    <xf numFmtId="49" fontId="3" fillId="0" borderId="4" xfId="2" quotePrefix="1" applyNumberFormat="1" applyFont="1" applyBorder="1" applyAlignment="1">
      <alignment horizontal="center" vertical="center"/>
    </xf>
    <xf numFmtId="0" fontId="20" fillId="0" borderId="0" xfId="0" applyFont="1" applyBorder="1" applyAlignment="1">
      <alignment vertical="center"/>
    </xf>
    <xf numFmtId="0" fontId="33" fillId="0" borderId="0" xfId="0" applyFont="1" applyBorder="1" applyAlignment="1">
      <alignment vertical="center"/>
    </xf>
    <xf numFmtId="37" fontId="16" fillId="0" borderId="0" xfId="2" applyNumberFormat="1" applyFont="1" applyBorder="1" applyAlignment="1">
      <alignment horizontal="center" vertical="center"/>
    </xf>
    <xf numFmtId="1" fontId="12" fillId="0" borderId="3" xfId="0" quotePrefix="1" applyNumberFormat="1" applyFont="1" applyBorder="1" applyAlignment="1">
      <alignment horizontal="center" vertical="center"/>
    </xf>
    <xf numFmtId="41" fontId="27" fillId="0" borderId="0" xfId="2" applyNumberFormat="1" applyFont="1" applyBorder="1" applyAlignment="1">
      <alignment horizontal="right" vertical="center"/>
    </xf>
    <xf numFmtId="0" fontId="27" fillId="0" borderId="1"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4" xfId="0" applyFont="1" applyBorder="1" applyAlignment="1" applyProtection="1">
      <alignment horizontal="center" vertical="center"/>
      <protection locked="0"/>
    </xf>
    <xf numFmtId="3" fontId="27" fillId="0" borderId="0" xfId="0" applyNumberFormat="1" applyFont="1" applyAlignment="1">
      <alignment vertical="center"/>
    </xf>
    <xf numFmtId="185" fontId="27" fillId="0" borderId="0" xfId="0" applyNumberFormat="1" applyFont="1" applyBorder="1" applyAlignment="1" applyProtection="1">
      <alignment vertical="center"/>
      <protection locked="0"/>
    </xf>
    <xf numFmtId="185" fontId="27" fillId="0" borderId="1" xfId="0" applyNumberFormat="1" applyFont="1" applyBorder="1" applyAlignment="1" applyProtection="1">
      <alignment vertical="center"/>
      <protection locked="0"/>
    </xf>
    <xf numFmtId="3" fontId="27" fillId="0" borderId="4" xfId="0" applyNumberFormat="1" applyFont="1" applyBorder="1" applyAlignment="1" applyProtection="1">
      <alignment vertical="center"/>
      <protection locked="0"/>
    </xf>
    <xf numFmtId="185" fontId="27" fillId="0" borderId="4" xfId="0" applyNumberFormat="1" applyFont="1" applyBorder="1" applyAlignment="1" applyProtection="1">
      <alignment vertical="center"/>
      <protection locked="0"/>
    </xf>
    <xf numFmtId="185" fontId="27" fillId="0" borderId="3" xfId="0" applyNumberFormat="1" applyFont="1" applyBorder="1" applyAlignment="1" applyProtection="1">
      <alignment vertical="center"/>
      <protection locked="0"/>
    </xf>
    <xf numFmtId="3" fontId="27" fillId="0" borderId="8" xfId="0" applyNumberFormat="1" applyFont="1" applyBorder="1" applyAlignment="1" applyProtection="1">
      <alignment vertical="center"/>
      <protection locked="0"/>
    </xf>
    <xf numFmtId="185" fontId="27" fillId="0" borderId="8" xfId="0" applyNumberFormat="1" applyFont="1" applyBorder="1" applyAlignment="1" applyProtection="1">
      <alignment vertical="center"/>
      <protection locked="0"/>
    </xf>
    <xf numFmtId="185" fontId="27" fillId="0" borderId="7" xfId="0" applyNumberFormat="1" applyFont="1" applyBorder="1" applyAlignment="1" applyProtection="1">
      <alignment vertical="center"/>
      <protection locked="0"/>
    </xf>
    <xf numFmtId="3" fontId="27" fillId="0" borderId="4" xfId="0" applyNumberFormat="1" applyFont="1" applyBorder="1" applyAlignment="1">
      <alignment vertical="center"/>
    </xf>
    <xf numFmtId="3" fontId="27" fillId="0" borderId="9" xfId="0" applyNumberFormat="1" applyFont="1" applyBorder="1" applyAlignment="1">
      <alignment vertical="center"/>
    </xf>
    <xf numFmtId="49" fontId="19" fillId="0" borderId="0" xfId="0" applyNumberFormat="1" applyFont="1" applyAlignment="1" applyProtection="1">
      <alignment horizontal="center" vertical="center" wrapText="1"/>
      <protection locked="0"/>
    </xf>
    <xf numFmtId="49" fontId="11" fillId="0" borderId="0" xfId="0" quotePrefix="1" applyNumberFormat="1" applyFont="1" applyAlignment="1" applyProtection="1">
      <alignment horizontal="center" vertical="center" wrapText="1"/>
      <protection locked="0"/>
    </xf>
    <xf numFmtId="49" fontId="11" fillId="0" borderId="4"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center" wrapText="1"/>
      <protection locked="0"/>
    </xf>
    <xf numFmtId="49" fontId="11" fillId="0" borderId="9" xfId="0" quotePrefix="1" applyNumberFormat="1" applyFont="1" applyBorder="1" applyAlignment="1" applyProtection="1">
      <alignment horizontal="center" vertical="center" wrapText="1"/>
      <protection locked="0"/>
    </xf>
    <xf numFmtId="49" fontId="20" fillId="0" borderId="0" xfId="0" applyNumberFormat="1" applyFont="1" applyAlignment="1" applyProtection="1">
      <alignment horizontal="center" vertical="center" wrapText="1"/>
      <protection locked="0"/>
    </xf>
    <xf numFmtId="49" fontId="12" fillId="0" borderId="0" xfId="0" quotePrefix="1" applyNumberFormat="1" applyFont="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49" fontId="12" fillId="0" borderId="9" xfId="0" quotePrefix="1" applyNumberFormat="1"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49" fontId="11" fillId="0" borderId="0" xfId="0" applyNumberFormat="1" applyFont="1" applyBorder="1" applyAlignment="1" applyProtection="1">
      <alignment horizontal="center" vertical="center" wrapText="1"/>
      <protection locked="0"/>
    </xf>
    <xf numFmtId="0" fontId="19" fillId="0" borderId="5" xfId="0" applyFont="1" applyBorder="1" applyAlignment="1" applyProtection="1">
      <alignment vertical="center" wrapText="1"/>
      <protection locked="0"/>
    </xf>
    <xf numFmtId="49" fontId="11" fillId="0" borderId="4" xfId="0" quotePrefix="1"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19" fillId="0" borderId="4" xfId="0" applyFont="1" applyBorder="1" applyAlignment="1" applyProtection="1">
      <alignment horizontal="center" vertical="center"/>
      <protection locked="0"/>
    </xf>
    <xf numFmtId="1" fontId="35" fillId="0" borderId="1" xfId="0" applyNumberFormat="1" applyFont="1" applyBorder="1" applyAlignment="1">
      <alignment horizontal="center" vertical="center" wrapText="1"/>
    </xf>
    <xf numFmtId="1" fontId="23" fillId="0" borderId="3" xfId="0" quotePrefix="1" applyNumberFormat="1" applyFont="1" applyBorder="1" applyAlignment="1">
      <alignment horizontal="center" vertical="center"/>
    </xf>
    <xf numFmtId="49" fontId="27" fillId="0" borderId="10"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19" fillId="0" borderId="2" xfId="0" applyFont="1" applyBorder="1" applyAlignment="1">
      <alignment vertical="center" wrapText="1"/>
    </xf>
    <xf numFmtId="0" fontId="11" fillId="0" borderId="1" xfId="0" applyFont="1" applyBorder="1" applyAlignment="1">
      <alignment vertical="center" wrapText="1"/>
    </xf>
    <xf numFmtId="0" fontId="19" fillId="0" borderId="9" xfId="0" applyFont="1" applyBorder="1" applyAlignment="1">
      <alignment vertical="center" wrapText="1"/>
    </xf>
    <xf numFmtId="0" fontId="11" fillId="0" borderId="3" xfId="0" applyFont="1" applyBorder="1" applyAlignment="1">
      <alignment vertical="center" wrapText="1"/>
    </xf>
    <xf numFmtId="178" fontId="27" fillId="0" borderId="9" xfId="0" applyNumberFormat="1" applyFont="1" applyBorder="1" applyAlignment="1">
      <alignment horizontal="right" vertical="center"/>
    </xf>
    <xf numFmtId="9" fontId="19" fillId="0" borderId="5" xfId="2" applyFont="1" applyBorder="1" applyAlignment="1">
      <alignment horizontal="center" vertical="center" wrapText="1"/>
    </xf>
    <xf numFmtId="9" fontId="19" fillId="0" borderId="3" xfId="2" applyFont="1" applyBorder="1" applyAlignment="1">
      <alignment horizontal="center" vertical="center" wrapText="1"/>
    </xf>
    <xf numFmtId="0" fontId="38" fillId="0" borderId="0" xfId="0" applyFont="1"/>
    <xf numFmtId="9" fontId="12" fillId="0" borderId="0" xfId="2" applyFont="1" applyAlignment="1"/>
    <xf numFmtId="0" fontId="12" fillId="0" borderId="0" xfId="0" applyFont="1"/>
    <xf numFmtId="37" fontId="35" fillId="0" borderId="0" xfId="2" applyNumberFormat="1" applyFont="1" applyBorder="1" applyAlignment="1">
      <alignment horizontal="center" vertical="center"/>
    </xf>
    <xf numFmtId="178" fontId="31" fillId="0" borderId="2" xfId="0" applyNumberFormat="1" applyFont="1" applyBorder="1" applyAlignment="1">
      <alignment horizontal="right" vertical="center"/>
    </xf>
    <xf numFmtId="184" fontId="31" fillId="0" borderId="0" xfId="0" applyNumberFormat="1" applyFont="1" applyBorder="1" applyAlignment="1">
      <alignment horizontal="right" vertical="center"/>
    </xf>
    <xf numFmtId="49" fontId="35" fillId="0" borderId="2" xfId="0" applyNumberFormat="1" applyFont="1" applyBorder="1" applyAlignment="1">
      <alignment horizontal="left" vertical="center"/>
    </xf>
    <xf numFmtId="49" fontId="31" fillId="0" borderId="1" xfId="0" applyNumberFormat="1" applyFont="1" applyBorder="1" applyAlignment="1">
      <alignment horizontal="left" vertical="center"/>
    </xf>
    <xf numFmtId="1" fontId="39" fillId="0" borderId="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26" fillId="0" borderId="0" xfId="0" applyFont="1" applyBorder="1" applyAlignment="1"/>
    <xf numFmtId="49" fontId="27" fillId="0" borderId="10" xfId="0" applyNumberFormat="1" applyFont="1" applyBorder="1" applyAlignment="1">
      <alignment horizontal="center" vertical="center" wrapText="1"/>
    </xf>
    <xf numFmtId="49" fontId="27" fillId="0" borderId="3" xfId="0" applyNumberFormat="1" applyFont="1" applyBorder="1" applyAlignment="1">
      <alignment horizontal="center" vertical="center"/>
    </xf>
    <xf numFmtId="49" fontId="27" fillId="0" borderId="3" xfId="0" applyNumberFormat="1" applyFont="1" applyBorder="1" applyAlignment="1">
      <alignment horizontal="center" vertical="center" wrapText="1"/>
    </xf>
    <xf numFmtId="49" fontId="27" fillId="0" borderId="4" xfId="0" applyNumberFormat="1" applyFont="1" applyBorder="1" applyAlignment="1">
      <alignment horizontal="center" vertical="center" wrapText="1"/>
    </xf>
    <xf numFmtId="0" fontId="11" fillId="0" borderId="0" xfId="0" quotePrefix="1" applyFont="1" applyAlignment="1">
      <alignment vertical="center"/>
    </xf>
    <xf numFmtId="41" fontId="27" fillId="0" borderId="9" xfId="2" applyNumberFormat="1" applyFont="1" applyBorder="1" applyAlignment="1">
      <alignment horizontal="right" vertical="center"/>
    </xf>
    <xf numFmtId="41" fontId="27" fillId="0" borderId="0" xfId="0" applyNumberFormat="1" applyFont="1" applyAlignment="1">
      <alignment horizontal="right" vertical="center"/>
    </xf>
    <xf numFmtId="3" fontId="27" fillId="0" borderId="4" xfId="0" applyNumberFormat="1" applyFont="1" applyBorder="1" applyAlignment="1">
      <alignment horizontal="right" vertical="center"/>
    </xf>
    <xf numFmtId="180" fontId="27" fillId="0" borderId="0" xfId="2" applyNumberFormat="1" applyFont="1" applyBorder="1" applyAlignment="1">
      <alignment horizontal="center" vertical="center"/>
    </xf>
    <xf numFmtId="180" fontId="27" fillId="0" borderId="4" xfId="2" applyNumberFormat="1" applyFont="1" applyBorder="1" applyAlignment="1">
      <alignment horizontal="center" vertical="center"/>
    </xf>
    <xf numFmtId="38" fontId="16" fillId="0" borderId="0" xfId="0" applyNumberFormat="1" applyFont="1" applyAlignment="1">
      <alignment horizontal="left" vertical="center"/>
    </xf>
    <xf numFmtId="0" fontId="23" fillId="0" borderId="1" xfId="0" applyFont="1" applyBorder="1" applyAlignment="1" applyProtection="1">
      <alignment horizontal="center" vertical="center"/>
      <protection locked="0"/>
    </xf>
    <xf numFmtId="49" fontId="12" fillId="0" borderId="17" xfId="0" applyNumberFormat="1" applyFont="1" applyBorder="1" applyAlignment="1">
      <alignment horizontal="center" vertical="center" wrapText="1"/>
    </xf>
    <xf numFmtId="0" fontId="3" fillId="0" borderId="1" xfId="0" applyFont="1" applyBorder="1" applyAlignment="1">
      <alignment vertical="center" wrapText="1"/>
    </xf>
    <xf numFmtId="49" fontId="12" fillId="0" borderId="10" xfId="0" applyNumberFormat="1" applyFont="1" applyBorder="1" applyAlignment="1">
      <alignment horizontal="center" vertical="center" wrapText="1"/>
    </xf>
    <xf numFmtId="37" fontId="39" fillId="0" borderId="0" xfId="2" applyNumberFormat="1" applyFont="1" applyBorder="1" applyAlignment="1">
      <alignment horizontal="center" vertical="center"/>
    </xf>
    <xf numFmtId="49" fontId="39" fillId="0" borderId="2" xfId="0" applyNumberFormat="1" applyFont="1" applyBorder="1" applyAlignment="1">
      <alignment horizontal="left" vertical="center"/>
    </xf>
    <xf numFmtId="49" fontId="30" fillId="0" borderId="1" xfId="0" applyNumberFormat="1" applyFont="1" applyBorder="1" applyAlignment="1">
      <alignment horizontal="left" vertical="center"/>
    </xf>
    <xf numFmtId="1" fontId="30" fillId="0" borderId="1" xfId="0" applyNumberFormat="1" applyFont="1" applyBorder="1" applyAlignment="1">
      <alignment horizontal="center" vertical="center" wrapText="1"/>
    </xf>
    <xf numFmtId="49" fontId="39" fillId="0" borderId="2" xfId="0" applyNumberFormat="1" applyFont="1" applyBorder="1" applyAlignment="1">
      <alignment vertical="center" wrapText="1"/>
    </xf>
    <xf numFmtId="49" fontId="30" fillId="0" borderId="1" xfId="0" applyNumberFormat="1" applyFont="1" applyBorder="1" applyAlignment="1">
      <alignment vertical="center" wrapText="1"/>
    </xf>
    <xf numFmtId="49" fontId="39" fillId="0" borderId="12" xfId="0" applyNumberFormat="1" applyFont="1" applyBorder="1" applyAlignment="1">
      <alignment horizontal="left" vertical="center"/>
    </xf>
    <xf numFmtId="49" fontId="30" fillId="0" borderId="5" xfId="0" applyNumberFormat="1" applyFont="1" applyBorder="1" applyAlignment="1">
      <alignment horizontal="left" vertical="center"/>
    </xf>
    <xf numFmtId="49" fontId="22" fillId="0" borderId="5" xfId="1" applyNumberFormat="1" applyFont="1" applyBorder="1" applyAlignment="1" applyProtection="1">
      <alignment horizontal="center" vertical="center"/>
    </xf>
    <xf numFmtId="49" fontId="22" fillId="0" borderId="5" xfId="1" applyNumberFormat="1" applyFont="1" applyBorder="1" applyAlignment="1" applyProtection="1">
      <alignment horizontal="center" vertical="center" wrapText="1"/>
    </xf>
    <xf numFmtId="49" fontId="22" fillId="0" borderId="5" xfId="1" applyNumberFormat="1" applyFont="1" applyFill="1" applyBorder="1" applyAlignment="1" applyProtection="1">
      <alignment horizontal="center" vertical="center" wrapText="1"/>
    </xf>
    <xf numFmtId="0" fontId="20" fillId="0" borderId="0" xfId="0" applyFont="1" applyBorder="1" applyAlignment="1">
      <alignment horizontal="left" vertical="center"/>
    </xf>
    <xf numFmtId="0" fontId="20" fillId="0" borderId="0" xfId="0" applyFont="1" applyAlignment="1" applyProtection="1">
      <alignment horizontal="left" vertical="center" wrapText="1"/>
      <protection locked="0"/>
    </xf>
    <xf numFmtId="0" fontId="23" fillId="0" borderId="12" xfId="0" applyFont="1" applyBorder="1" applyAlignment="1">
      <alignment horizontal="distributed" vertical="center" justifyLastLine="1"/>
    </xf>
    <xf numFmtId="9" fontId="27" fillId="0" borderId="7" xfId="2" applyFont="1" applyBorder="1" applyAlignment="1">
      <alignment horizontal="center" vertical="center" wrapText="1"/>
    </xf>
    <xf numFmtId="0" fontId="19" fillId="0" borderId="0" xfId="0" applyFont="1" applyAlignment="1" applyProtection="1">
      <alignment horizontal="left" vertical="top" wrapText="1"/>
      <protection locked="0"/>
    </xf>
    <xf numFmtId="0" fontId="20" fillId="0" borderId="0" xfId="0" quotePrefix="1" applyFont="1" applyAlignment="1">
      <alignment horizontal="right" vertical="center"/>
    </xf>
    <xf numFmtId="3" fontId="19" fillId="0" borderId="12" xfId="0" quotePrefix="1"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23" fillId="0" borderId="12" xfId="0" applyFont="1" applyBorder="1" applyAlignment="1">
      <alignment horizontal="center" vertical="center"/>
    </xf>
    <xf numFmtId="38" fontId="27" fillId="0" borderId="4" xfId="0" applyNumberFormat="1" applyFont="1" applyBorder="1" applyAlignment="1">
      <alignment horizontal="right" vertical="center" wrapText="1"/>
    </xf>
    <xf numFmtId="38" fontId="23" fillId="0" borderId="14" xfId="0" applyNumberFormat="1"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49" fontId="22" fillId="0" borderId="12" xfId="1" applyNumberFormat="1" applyFont="1" applyBorder="1" applyAlignment="1" applyProtection="1">
      <alignment horizontal="center" vertical="center" wrapText="1"/>
    </xf>
    <xf numFmtId="49" fontId="27" fillId="0" borderId="9" xfId="0" applyNumberFormat="1" applyFont="1" applyBorder="1" applyAlignment="1">
      <alignment horizontal="center" vertical="center" wrapText="1"/>
    </xf>
    <xf numFmtId="0" fontId="20" fillId="0" borderId="1"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49" fontId="11" fillId="0" borderId="0" xfId="0" quotePrefix="1" applyNumberFormat="1" applyFont="1" applyBorder="1" applyAlignment="1" applyProtection="1">
      <alignment horizontal="center" vertical="center" wrapText="1"/>
      <protection locked="0"/>
    </xf>
    <xf numFmtId="49" fontId="12" fillId="0" borderId="2" xfId="0" applyNumberFormat="1" applyFont="1" applyBorder="1" applyAlignment="1">
      <alignment horizontal="center" vertical="center"/>
    </xf>
    <xf numFmtId="0" fontId="29" fillId="0" borderId="1" xfId="0" applyFont="1" applyBorder="1" applyAlignment="1">
      <alignment vertical="center" wrapText="1"/>
    </xf>
    <xf numFmtId="49" fontId="11" fillId="0" borderId="9" xfId="0" applyNumberFormat="1" applyFont="1" applyBorder="1" applyAlignment="1">
      <alignment horizontal="center" vertical="center" wrapText="1"/>
    </xf>
    <xf numFmtId="0" fontId="20" fillId="0" borderId="3" xfId="0" applyFont="1" applyBorder="1" applyAlignment="1">
      <alignment vertical="center" wrapText="1"/>
    </xf>
    <xf numFmtId="49" fontId="12" fillId="0" borderId="9" xfId="0" applyNumberFormat="1" applyFont="1" applyBorder="1" applyAlignment="1">
      <alignment horizontal="center" vertical="center"/>
    </xf>
    <xf numFmtId="0" fontId="29" fillId="0" borderId="3" xfId="0" applyFont="1" applyBorder="1" applyAlignment="1">
      <alignment vertical="center" wrapText="1"/>
    </xf>
    <xf numFmtId="0" fontId="11" fillId="0" borderId="0" xfId="0" applyFont="1" applyBorder="1" applyAlignment="1">
      <alignment vertical="center" wrapText="1"/>
    </xf>
    <xf numFmtId="49" fontId="11" fillId="0" borderId="0" xfId="0" applyNumberFormat="1" applyFont="1" applyBorder="1" applyAlignment="1">
      <alignment horizontal="center" vertical="center"/>
    </xf>
    <xf numFmtId="0" fontId="19" fillId="0" borderId="0" xfId="0" applyFont="1" applyBorder="1" applyAlignment="1">
      <alignment vertical="center" wrapText="1"/>
    </xf>
    <xf numFmtId="49" fontId="12" fillId="0" borderId="0" xfId="0" applyNumberFormat="1" applyFont="1" applyBorder="1" applyAlignment="1">
      <alignment horizontal="center" vertical="center" wrapText="1"/>
    </xf>
    <xf numFmtId="178" fontId="27" fillId="0" borderId="0" xfId="0" applyNumberFormat="1" applyFont="1" applyBorder="1" applyAlignment="1">
      <alignment horizontal="right" vertical="center"/>
    </xf>
    <xf numFmtId="49" fontId="11" fillId="0" borderId="0" xfId="0" applyNumberFormat="1" applyFont="1" applyBorder="1" applyAlignment="1">
      <alignment horizontal="center" vertical="center" wrapText="1"/>
    </xf>
    <xf numFmtId="1" fontId="23" fillId="0" borderId="0" xfId="0" applyNumberFormat="1" applyFont="1" applyBorder="1" applyAlignment="1">
      <alignment horizontal="center" vertical="center"/>
    </xf>
    <xf numFmtId="178" fontId="27" fillId="0" borderId="4" xfId="0" applyNumberFormat="1" applyFont="1" applyBorder="1" applyAlignment="1">
      <alignment horizontal="right" vertical="center"/>
    </xf>
    <xf numFmtId="1" fontId="23" fillId="0" borderId="0" xfId="0" quotePrefix="1" applyNumberFormat="1" applyFont="1" applyBorder="1" applyAlignment="1">
      <alignment horizontal="center" vertical="center"/>
    </xf>
    <xf numFmtId="0" fontId="20" fillId="0" borderId="12"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38" fontId="23" fillId="0" borderId="16" xfId="2" applyNumberFormat="1" applyFont="1" applyBorder="1" applyAlignment="1">
      <alignment horizontal="center" vertical="center" wrapText="1"/>
    </xf>
    <xf numFmtId="0" fontId="41" fillId="0" borderId="16" xfId="0" applyFont="1" applyBorder="1" applyAlignment="1">
      <alignment horizontal="center" vertical="center" wrapText="1"/>
    </xf>
    <xf numFmtId="3" fontId="23" fillId="0" borderId="0" xfId="0" applyNumberFormat="1" applyFont="1" applyBorder="1" applyAlignment="1">
      <alignment horizontal="right" vertical="center"/>
    </xf>
    <xf numFmtId="3" fontId="23" fillId="0" borderId="4" xfId="0" applyNumberFormat="1" applyFont="1" applyBorder="1" applyAlignment="1">
      <alignment horizontal="right" vertical="center"/>
    </xf>
    <xf numFmtId="38" fontId="23" fillId="0" borderId="14" xfId="2" applyNumberFormat="1" applyFont="1" applyBorder="1" applyAlignment="1">
      <alignment horizontal="center" vertical="center" wrapText="1"/>
    </xf>
    <xf numFmtId="38" fontId="23" fillId="0" borderId="16" xfId="0" quotePrefix="1" applyNumberFormat="1" applyFont="1" applyBorder="1" applyAlignment="1">
      <alignment horizontal="center" vertical="center" wrapText="1"/>
    </xf>
    <xf numFmtId="38" fontId="19" fillId="0" borderId="0" xfId="0" quotePrefix="1" applyNumberFormat="1" applyFont="1" applyAlignment="1">
      <alignment vertical="center"/>
    </xf>
    <xf numFmtId="38" fontId="11" fillId="0" borderId="0" xfId="0" applyNumberFormat="1" applyFont="1" applyFill="1" applyAlignment="1">
      <alignment vertical="center"/>
    </xf>
    <xf numFmtId="38" fontId="23" fillId="0" borderId="14" xfId="0" applyNumberFormat="1" applyFont="1" applyFill="1" applyBorder="1" applyAlignment="1">
      <alignment horizontal="center" vertical="center" wrapText="1"/>
    </xf>
    <xf numFmtId="38" fontId="23" fillId="0" borderId="7" xfId="0" quotePrefix="1" applyNumberFormat="1" applyFont="1" applyFill="1" applyBorder="1" applyAlignment="1">
      <alignment horizontal="center" vertical="center" wrapText="1"/>
    </xf>
    <xf numFmtId="38" fontId="3" fillId="0" borderId="0" xfId="0" applyNumberFormat="1" applyFont="1" applyFill="1"/>
    <xf numFmtId="0" fontId="23" fillId="0" borderId="16" xfId="0" applyFont="1" applyBorder="1" applyAlignment="1">
      <alignment horizontal="center" vertical="center" wrapText="1"/>
    </xf>
    <xf numFmtId="0" fontId="15" fillId="0" borderId="0" xfId="0" applyFont="1" applyAlignment="1">
      <alignment horizontal="center" vertical="center"/>
    </xf>
    <xf numFmtId="3" fontId="19" fillId="0" borderId="11" xfId="0" applyNumberFormat="1" applyFont="1" applyBorder="1" applyAlignment="1">
      <alignment vertical="center" wrapText="1"/>
    </xf>
    <xf numFmtId="3" fontId="12" fillId="0" borderId="10" xfId="0" applyNumberFormat="1" applyFont="1" applyBorder="1" applyAlignment="1">
      <alignment vertical="center" wrapText="1"/>
    </xf>
    <xf numFmtId="182" fontId="27" fillId="0" borderId="0" xfId="2" applyNumberFormat="1" applyFont="1" applyBorder="1" applyAlignment="1">
      <alignment vertical="center"/>
    </xf>
    <xf numFmtId="38" fontId="20" fillId="0" borderId="0" xfId="0" quotePrefix="1" applyNumberFormat="1" applyFont="1" applyAlignment="1">
      <alignment horizontal="right" vertical="center"/>
    </xf>
    <xf numFmtId="49" fontId="13" fillId="0" borderId="17" xfId="0" applyNumberFormat="1" applyFont="1" applyBorder="1" applyAlignment="1">
      <alignment horizontal="center" vertical="center" wrapText="1"/>
    </xf>
    <xf numFmtId="38" fontId="19" fillId="0" borderId="14" xfId="0" applyNumberFormat="1" applyFont="1" applyBorder="1" applyAlignment="1">
      <alignment horizontal="center" vertical="center" wrapText="1"/>
    </xf>
    <xf numFmtId="41" fontId="27" fillId="0" borderId="0" xfId="2" applyNumberFormat="1" applyFont="1" applyBorder="1" applyAlignment="1">
      <alignment horizontal="right" vertical="center" shrinkToFit="1"/>
    </xf>
    <xf numFmtId="41" fontId="27" fillId="0" borderId="0" xfId="0" applyNumberFormat="1" applyFont="1" applyBorder="1" applyAlignment="1">
      <alignment horizontal="right" vertical="center" shrinkToFit="1"/>
    </xf>
    <xf numFmtId="1" fontId="39" fillId="0" borderId="5" xfId="0" applyNumberFormat="1" applyFont="1" applyBorder="1" applyAlignment="1">
      <alignment horizontal="center" vertical="center" wrapText="1"/>
    </xf>
    <xf numFmtId="37" fontId="39" fillId="0" borderId="6" xfId="2" applyNumberFormat="1" applyFont="1" applyBorder="1" applyAlignment="1">
      <alignment horizontal="center" vertical="center"/>
    </xf>
    <xf numFmtId="178" fontId="31" fillId="0" borderId="12" xfId="0" applyNumberFormat="1" applyFont="1" applyBorder="1" applyAlignment="1">
      <alignment horizontal="right" vertical="center"/>
    </xf>
    <xf numFmtId="184" fontId="31" fillId="0" borderId="6" xfId="0" applyNumberFormat="1" applyFont="1" applyBorder="1" applyAlignment="1">
      <alignment horizontal="right" vertical="center"/>
    </xf>
    <xf numFmtId="49" fontId="24" fillId="0" borderId="0" xfId="0" quotePrefix="1" applyNumberFormat="1" applyFont="1" applyBorder="1" applyAlignment="1" applyProtection="1">
      <alignment horizontal="center" vertical="center" wrapText="1"/>
      <protection locked="0"/>
    </xf>
    <xf numFmtId="49" fontId="11" fillId="0" borderId="2" xfId="0" quotePrefix="1" applyNumberFormat="1" applyFont="1" applyBorder="1" applyAlignment="1" applyProtection="1">
      <alignment horizontal="center" vertical="center" wrapText="1"/>
      <protection locked="0"/>
    </xf>
    <xf numFmtId="49" fontId="24" fillId="0" borderId="2" xfId="0" quotePrefix="1" applyNumberFormat="1" applyFont="1" applyBorder="1" applyAlignment="1" applyProtection="1">
      <alignment horizontal="center" vertical="center" wrapText="1"/>
      <protection locked="0"/>
    </xf>
    <xf numFmtId="0" fontId="20" fillId="0" borderId="2" xfId="0" applyFont="1" applyBorder="1" applyAlignment="1">
      <alignment vertical="center" wrapText="1"/>
    </xf>
    <xf numFmtId="1" fontId="27" fillId="0" borderId="4" xfId="0" applyNumberFormat="1" applyFont="1" applyBorder="1" applyAlignment="1">
      <alignment horizontal="center" vertical="center"/>
    </xf>
    <xf numFmtId="1" fontId="27" fillId="0" borderId="3" xfId="0" applyNumberFormat="1" applyFont="1" applyBorder="1" applyAlignment="1">
      <alignment horizontal="center" vertical="center"/>
    </xf>
    <xf numFmtId="41" fontId="27" fillId="0" borderId="4" xfId="0" applyNumberFormat="1" applyFont="1" applyBorder="1" applyAlignment="1">
      <alignment horizontal="right" vertical="center"/>
    </xf>
    <xf numFmtId="41" fontId="27" fillId="0" borderId="0" xfId="0" applyNumberFormat="1" applyFont="1" applyBorder="1" applyAlignment="1">
      <alignment horizontal="right" vertical="center"/>
    </xf>
    <xf numFmtId="3" fontId="19" fillId="0" borderId="0" xfId="0" applyNumberFormat="1" applyFont="1" applyBorder="1" applyAlignment="1">
      <alignment horizontal="left" vertical="center"/>
    </xf>
    <xf numFmtId="3" fontId="19" fillId="0" borderId="4" xfId="0" applyNumberFormat="1" applyFont="1" applyBorder="1" applyAlignment="1">
      <alignment horizontal="left" vertical="center"/>
    </xf>
    <xf numFmtId="41" fontId="27" fillId="0" borderId="2" xfId="2" applyNumberFormat="1" applyFont="1" applyBorder="1" applyAlignment="1">
      <alignment horizontal="right" vertical="center"/>
    </xf>
    <xf numFmtId="41" fontId="27" fillId="0" borderId="0" xfId="3" applyNumberFormat="1" applyFont="1" applyBorder="1" applyAlignment="1">
      <alignment horizontal="right" vertical="center"/>
    </xf>
    <xf numFmtId="41" fontId="27" fillId="0" borderId="0" xfId="2" applyNumberFormat="1" applyFont="1" applyBorder="1" applyAlignment="1">
      <alignment vertical="center"/>
    </xf>
    <xf numFmtId="41" fontId="27" fillId="0" borderId="0" xfId="2" applyNumberFormat="1" applyFont="1" applyFill="1" applyBorder="1" applyAlignment="1">
      <alignment horizontal="right" vertical="center"/>
    </xf>
    <xf numFmtId="41" fontId="27" fillId="0" borderId="9" xfId="2" applyNumberFormat="1" applyFont="1" applyBorder="1" applyAlignment="1">
      <alignment vertical="center"/>
    </xf>
    <xf numFmtId="41" fontId="27" fillId="0" borderId="4" xfId="2" applyNumberFormat="1" applyFont="1" applyBorder="1" applyAlignment="1">
      <alignment vertical="center"/>
    </xf>
    <xf numFmtId="41" fontId="27" fillId="0" borderId="2" xfId="0" applyNumberFormat="1" applyFont="1" applyBorder="1" applyAlignment="1">
      <alignment horizontal="right" vertical="center"/>
    </xf>
    <xf numFmtId="41" fontId="27" fillId="0" borderId="0" xfId="0" quotePrefix="1" applyNumberFormat="1" applyFont="1" applyBorder="1" applyAlignment="1">
      <alignment horizontal="right" vertical="center"/>
    </xf>
    <xf numFmtId="41" fontId="27" fillId="0" borderId="2" xfId="0" quotePrefix="1" applyNumberFormat="1" applyFont="1" applyBorder="1" applyAlignment="1">
      <alignment horizontal="right" vertical="center"/>
    </xf>
    <xf numFmtId="41" fontId="27" fillId="0" borderId="6" xfId="0" quotePrefix="1" applyNumberFormat="1" applyFont="1" applyBorder="1" applyAlignment="1">
      <alignment horizontal="right" vertical="center"/>
    </xf>
    <xf numFmtId="41" fontId="27" fillId="0" borderId="9" xfId="0" applyNumberFormat="1" applyFont="1" applyBorder="1" applyAlignment="1">
      <alignment horizontal="right" vertical="center"/>
    </xf>
    <xf numFmtId="3" fontId="23" fillId="0" borderId="0" xfId="0" applyNumberFormat="1" applyFont="1" applyBorder="1" applyAlignment="1">
      <alignment horizontal="left" vertical="center"/>
    </xf>
    <xf numFmtId="3" fontId="23" fillId="0" borderId="4" xfId="0" applyNumberFormat="1" applyFont="1" applyBorder="1" applyAlignment="1">
      <alignment horizontal="left" vertical="center"/>
    </xf>
    <xf numFmtId="3" fontId="27" fillId="0" borderId="6" xfId="0" applyNumberFormat="1" applyFont="1" applyBorder="1" applyAlignment="1">
      <alignment horizontal="left" vertical="center"/>
    </xf>
    <xf numFmtId="3" fontId="27" fillId="0" borderId="0" xfId="0" applyNumberFormat="1" applyFont="1" applyBorder="1" applyAlignment="1">
      <alignment horizontal="left" vertical="center"/>
    </xf>
    <xf numFmtId="3" fontId="19" fillId="0" borderId="12" xfId="0" applyNumberFormat="1" applyFont="1" applyBorder="1" applyAlignment="1">
      <alignment vertical="center" wrapText="1"/>
    </xf>
    <xf numFmtId="3" fontId="12" fillId="0" borderId="9" xfId="0" applyNumberFormat="1" applyFont="1" applyBorder="1" applyAlignment="1">
      <alignment vertical="center" wrapText="1"/>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0" xfId="0" applyNumberFormat="1" applyFont="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49" fontId="24" fillId="0" borderId="17" xfId="0" applyNumberFormat="1" applyFont="1" applyBorder="1" applyAlignment="1">
      <alignment horizontal="center" vertical="center" wrapText="1"/>
    </xf>
    <xf numFmtId="0" fontId="16" fillId="0" borderId="2" xfId="0" applyFont="1" applyBorder="1" applyAlignment="1">
      <alignment vertical="center" wrapText="1"/>
    </xf>
    <xf numFmtId="0" fontId="43" fillId="0" borderId="0" xfId="0" applyFont="1"/>
    <xf numFmtId="0" fontId="19" fillId="0" borderId="9" xfId="0" applyFont="1" applyBorder="1" applyAlignment="1" applyProtection="1">
      <alignment vertical="center" wrapText="1"/>
      <protection locked="0"/>
    </xf>
    <xf numFmtId="178" fontId="3" fillId="0" borderId="0" xfId="0" applyNumberFormat="1" applyFont="1"/>
    <xf numFmtId="49" fontId="13" fillId="0" borderId="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0" fontId="16" fillId="0" borderId="0" xfId="0" applyFont="1" applyBorder="1" applyAlignment="1">
      <alignment vertical="center" wrapText="1"/>
    </xf>
    <xf numFmtId="41" fontId="27" fillId="0" borderId="0" xfId="0" applyNumberFormat="1" applyFont="1" applyBorder="1" applyAlignment="1">
      <alignment horizontal="right" vertical="center"/>
    </xf>
    <xf numFmtId="0" fontId="27" fillId="0" borderId="1" xfId="0" applyFont="1" applyBorder="1" applyAlignment="1">
      <alignment horizontal="center" vertical="center" wrapText="1"/>
    </xf>
    <xf numFmtId="41" fontId="27" fillId="0" borderId="0" xfId="0" quotePrefix="1" applyNumberFormat="1" applyFont="1" applyBorder="1" applyAlignment="1">
      <alignment horizontal="right" vertical="center"/>
    </xf>
    <xf numFmtId="41" fontId="27" fillId="0" borderId="2" xfId="0" applyNumberFormat="1" applyFont="1" applyBorder="1" applyAlignment="1">
      <alignment horizontal="right" vertical="center"/>
    </xf>
    <xf numFmtId="0" fontId="23" fillId="0" borderId="1"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1" fillId="0" borderId="3" xfId="0" applyFont="1" applyBorder="1" applyAlignment="1" applyProtection="1">
      <alignment vertical="center" wrapText="1"/>
      <protection locked="0"/>
    </xf>
    <xf numFmtId="0" fontId="21" fillId="0" borderId="1" xfId="0" applyFont="1" applyBorder="1" applyAlignment="1">
      <alignment vertical="center" wrapText="1"/>
    </xf>
    <xf numFmtId="0" fontId="27" fillId="0" borderId="1" xfId="0" applyFont="1" applyBorder="1" applyAlignment="1">
      <alignment horizontal="center" vertical="center" wrapText="1"/>
    </xf>
    <xf numFmtId="41" fontId="27" fillId="0" borderId="0" xfId="0" applyNumberFormat="1" applyFont="1" applyBorder="1" applyAlignment="1">
      <alignment horizontal="right" vertical="center"/>
    </xf>
    <xf numFmtId="41" fontId="27" fillId="0" borderId="2" xfId="0" applyNumberFormat="1" applyFont="1" applyBorder="1" applyAlignment="1">
      <alignment horizontal="right" vertical="center"/>
    </xf>
    <xf numFmtId="41" fontId="27" fillId="0" borderId="0" xfId="0" quotePrefix="1" applyNumberFormat="1" applyFont="1" applyBorder="1" applyAlignment="1">
      <alignment horizontal="right" vertical="center"/>
    </xf>
    <xf numFmtId="41" fontId="27" fillId="0" borderId="4" xfId="0" quotePrefix="1" applyNumberFormat="1" applyFont="1" applyBorder="1" applyAlignment="1">
      <alignment horizontal="right" vertical="center"/>
    </xf>
    <xf numFmtId="3" fontId="23" fillId="0" borderId="0" xfId="0" applyNumberFormat="1" applyFont="1" applyBorder="1" applyAlignment="1">
      <alignment horizontal="center" vertical="center"/>
    </xf>
    <xf numFmtId="0" fontId="23"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vertical="center" wrapText="1"/>
      <protection locked="0"/>
    </xf>
    <xf numFmtId="0" fontId="20" fillId="0" borderId="17" xfId="0" applyFont="1" applyBorder="1" applyAlignment="1" applyProtection="1">
      <alignment vertical="center" wrapText="1"/>
      <protection locked="0"/>
    </xf>
    <xf numFmtId="0" fontId="20" fillId="0" borderId="10" xfId="0" applyFont="1" applyBorder="1" applyAlignment="1" applyProtection="1">
      <alignment vertical="center" wrapText="1"/>
      <protection locked="0"/>
    </xf>
    <xf numFmtId="185" fontId="11" fillId="0" borderId="6" xfId="0" applyNumberFormat="1" applyFont="1" applyBorder="1" applyAlignment="1" applyProtection="1">
      <alignment vertical="center"/>
      <protection locked="0"/>
    </xf>
    <xf numFmtId="0" fontId="21" fillId="0" borderId="17" xfId="0" applyFont="1" applyBorder="1" applyAlignment="1" applyProtection="1">
      <alignment horizontal="center" vertical="center" wrapText="1"/>
      <protection locked="0"/>
    </xf>
    <xf numFmtId="9" fontId="16" fillId="0" borderId="17" xfId="2" applyFont="1" applyBorder="1" applyAlignment="1"/>
    <xf numFmtId="9" fontId="16" fillId="0" borderId="10" xfId="2" applyFont="1" applyBorder="1" applyAlignment="1"/>
    <xf numFmtId="9" fontId="4" fillId="0" borderId="1" xfId="2" applyFont="1" applyBorder="1" applyAlignment="1"/>
    <xf numFmtId="49" fontId="13" fillId="0" borderId="10" xfId="0" applyNumberFormat="1" applyFont="1" applyBorder="1" applyAlignment="1">
      <alignment horizontal="center" vertical="center" wrapText="1"/>
    </xf>
    <xf numFmtId="0" fontId="20" fillId="0" borderId="9" xfId="0" applyFont="1" applyBorder="1" applyAlignment="1">
      <alignment vertical="center" wrapText="1"/>
    </xf>
    <xf numFmtId="41" fontId="27" fillId="0" borderId="0" xfId="0" applyNumberFormat="1" applyFont="1" applyBorder="1" applyAlignment="1">
      <alignment horizontal="right" vertical="center"/>
    </xf>
    <xf numFmtId="41" fontId="27" fillId="0" borderId="4" xfId="0" applyNumberFormat="1" applyFont="1" applyBorder="1" applyAlignment="1">
      <alignment horizontal="right" vertical="center"/>
    </xf>
    <xf numFmtId="1" fontId="27" fillId="0" borderId="0" xfId="0" applyNumberFormat="1" applyFont="1" applyBorder="1" applyAlignment="1">
      <alignment horizontal="center" vertical="center"/>
    </xf>
    <xf numFmtId="0" fontId="15" fillId="0" borderId="0" xfId="0" applyFont="1" applyAlignment="1">
      <alignment horizontal="center" vertical="center"/>
    </xf>
    <xf numFmtId="41" fontId="27" fillId="0" borderId="0" xfId="0" applyNumberFormat="1" applyFont="1" applyBorder="1" applyAlignment="1">
      <alignment horizontal="right" vertical="center"/>
    </xf>
    <xf numFmtId="0" fontId="27" fillId="0" borderId="12" xfId="0" applyFont="1" applyBorder="1" applyAlignment="1">
      <alignment horizontal="center" vertical="center" wrapText="1"/>
    </xf>
    <xf numFmtId="41" fontId="27" fillId="0" borderId="0" xfId="0" quotePrefix="1" applyNumberFormat="1" applyFont="1" applyBorder="1" applyAlignment="1">
      <alignment horizontal="right" vertical="center"/>
    </xf>
    <xf numFmtId="41" fontId="27" fillId="0" borderId="4" xfId="0" applyNumberFormat="1" applyFont="1" applyBorder="1" applyAlignment="1">
      <alignment horizontal="right" vertical="center"/>
    </xf>
    <xf numFmtId="41" fontId="27" fillId="0" borderId="6" xfId="0" quotePrefix="1" applyNumberFormat="1" applyFont="1" applyBorder="1" applyAlignment="1">
      <alignment horizontal="right" vertical="center"/>
    </xf>
    <xf numFmtId="0" fontId="3" fillId="0" borderId="0" xfId="0" applyFont="1" applyBorder="1" applyAlignment="1">
      <alignment horizontal="center" vertical="center"/>
    </xf>
    <xf numFmtId="0" fontId="3" fillId="0" borderId="12"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23" fillId="0" borderId="5" xfId="0" applyFont="1" applyBorder="1" applyAlignment="1">
      <alignment horizontal="center" vertical="center" wrapText="1"/>
    </xf>
    <xf numFmtId="0" fontId="27" fillId="0" borderId="3" xfId="0" quotePrefix="1" applyFont="1" applyBorder="1" applyAlignment="1">
      <alignment horizontal="center" vertical="center" wrapText="1"/>
    </xf>
    <xf numFmtId="9" fontId="27" fillId="0" borderId="12" xfId="2" applyFont="1" applyBorder="1" applyAlignment="1">
      <alignment horizontal="center" vertical="center" wrapText="1"/>
    </xf>
    <xf numFmtId="9" fontId="27" fillId="0" borderId="5" xfId="2" applyFont="1" applyBorder="1" applyAlignment="1">
      <alignment horizontal="center" vertical="center" wrapText="1"/>
    </xf>
    <xf numFmtId="9" fontId="27" fillId="0" borderId="9" xfId="2" applyFont="1" applyBorder="1" applyAlignment="1">
      <alignment horizontal="center" vertical="center" wrapText="1"/>
    </xf>
    <xf numFmtId="9" fontId="27" fillId="0" borderId="3" xfId="2" applyFont="1" applyBorder="1" applyAlignment="1">
      <alignment horizontal="center" vertical="center" wrapText="1"/>
    </xf>
    <xf numFmtId="9" fontId="27" fillId="0" borderId="14" xfId="2" applyFont="1" applyBorder="1" applyAlignment="1">
      <alignment horizontal="center" vertical="center" wrapText="1"/>
    </xf>
    <xf numFmtId="9" fontId="27" fillId="0" borderId="8" xfId="2" applyFont="1" applyBorder="1" applyAlignment="1">
      <alignment horizontal="center" vertical="center" wrapText="1"/>
    </xf>
    <xf numFmtId="9" fontId="27" fillId="0" borderId="7" xfId="2" applyFont="1" applyBorder="1" applyAlignment="1">
      <alignment horizontal="center" vertical="center" wrapText="1"/>
    </xf>
    <xf numFmtId="0" fontId="33" fillId="0" borderId="12" xfId="0" quotePrefix="1" applyFont="1" applyBorder="1" applyAlignment="1">
      <alignment horizontal="center" vertical="center" wrapText="1"/>
    </xf>
    <xf numFmtId="0" fontId="12" fillId="0" borderId="11" xfId="0" applyFont="1" applyBorder="1" applyAlignment="1">
      <alignment horizontal="center" vertical="center" wrapText="1"/>
    </xf>
    <xf numFmtId="0" fontId="11" fillId="0" borderId="10" xfId="0" applyFont="1" applyBorder="1" applyAlignment="1">
      <alignment horizontal="center" vertical="center" wrapText="1"/>
    </xf>
    <xf numFmtId="9" fontId="16" fillId="0" borderId="12" xfId="2" applyFont="1" applyBorder="1" applyAlignment="1">
      <alignment horizontal="center" vertical="center" wrapText="1"/>
    </xf>
    <xf numFmtId="9" fontId="3" fillId="0" borderId="5" xfId="2" applyFont="1" applyBorder="1" applyAlignment="1">
      <alignment horizontal="center" vertical="center" wrapText="1"/>
    </xf>
    <xf numFmtId="9" fontId="3" fillId="0" borderId="9" xfId="2" applyFont="1" applyBorder="1" applyAlignment="1">
      <alignment horizontal="center" vertical="center" wrapText="1"/>
    </xf>
    <xf numFmtId="9" fontId="3" fillId="0" borderId="3" xfId="2" applyFont="1" applyBorder="1" applyAlignment="1">
      <alignment horizontal="center" vertical="center" wrapText="1"/>
    </xf>
    <xf numFmtId="182" fontId="12" fillId="0" borderId="0" xfId="1" applyNumberFormat="1" applyFont="1" applyBorder="1" applyAlignment="1">
      <alignment horizontal="right" vertical="center"/>
    </xf>
    <xf numFmtId="0" fontId="18" fillId="0" borderId="0" xfId="0" applyFont="1" applyAlignment="1">
      <alignment horizontal="center" vertical="center"/>
    </xf>
    <xf numFmtId="0" fontId="0" fillId="0" borderId="0" xfId="0" applyAlignment="1">
      <alignment horizontal="center" vertical="center"/>
    </xf>
    <xf numFmtId="9" fontId="15" fillId="0" borderId="0" xfId="2" applyFont="1" applyAlignment="1">
      <alignment horizontal="center"/>
    </xf>
    <xf numFmtId="9" fontId="16" fillId="0" borderId="5" xfId="2" applyFont="1" applyBorder="1" applyAlignment="1">
      <alignment horizontal="center" vertical="center" wrapText="1"/>
    </xf>
    <xf numFmtId="9" fontId="16" fillId="0" borderId="9" xfId="2" applyFont="1" applyBorder="1" applyAlignment="1">
      <alignment horizontal="center" vertical="center" wrapText="1"/>
    </xf>
    <xf numFmtId="9" fontId="16" fillId="0" borderId="3" xfId="2" applyFont="1" applyBorder="1" applyAlignment="1">
      <alignment horizontal="center" vertical="center" wrapText="1"/>
    </xf>
    <xf numFmtId="0" fontId="27" fillId="0" borderId="5" xfId="0" applyFont="1" applyBorder="1" applyAlignment="1">
      <alignment horizontal="center" vertical="center" wrapText="1"/>
    </xf>
    <xf numFmtId="9" fontId="11" fillId="0" borderId="12" xfId="2" applyFont="1" applyBorder="1" applyAlignment="1">
      <alignment horizontal="center" vertical="center" wrapText="1"/>
    </xf>
    <xf numFmtId="9" fontId="11" fillId="0" borderId="5" xfId="2" applyFont="1" applyBorder="1" applyAlignment="1">
      <alignment horizontal="center" vertical="center" wrapText="1"/>
    </xf>
    <xf numFmtId="9" fontId="11" fillId="0" borderId="9" xfId="2" applyFont="1" applyBorder="1" applyAlignment="1">
      <alignment horizontal="center" vertical="center" wrapText="1"/>
    </xf>
    <xf numFmtId="9" fontId="11" fillId="0" borderId="3" xfId="2" applyFont="1" applyBorder="1" applyAlignment="1">
      <alignment horizontal="center" vertical="center" wrapText="1"/>
    </xf>
    <xf numFmtId="0" fontId="12" fillId="0" borderId="0" xfId="0" applyFont="1" applyBorder="1" applyAlignment="1">
      <alignment horizontal="right" vertical="center"/>
    </xf>
    <xf numFmtId="9" fontId="15" fillId="0" borderId="0" xfId="2" applyFont="1" applyAlignment="1">
      <alignment horizontal="center" vertical="center"/>
    </xf>
    <xf numFmtId="0" fontId="19" fillId="0" borderId="0" xfId="0" applyFont="1" applyAlignment="1" applyProtection="1">
      <alignment horizontal="left" vertical="top" wrapText="1"/>
      <protection locked="0"/>
    </xf>
    <xf numFmtId="0" fontId="20" fillId="0" borderId="0" xfId="0" applyFont="1" applyAlignment="1" applyProtection="1">
      <alignment horizontal="right" vertical="center" wrapText="1"/>
      <protection locked="0"/>
    </xf>
    <xf numFmtId="0" fontId="18"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1"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9" fillId="0" borderId="6"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20" fillId="0" borderId="0" xfId="0" quotePrefix="1" applyFont="1" applyAlignment="1">
      <alignment horizontal="right" vertical="center"/>
    </xf>
    <xf numFmtId="0" fontId="23" fillId="0" borderId="1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0" fillId="0" borderId="0" xfId="0" applyFont="1" applyAlignment="1" applyProtection="1">
      <alignment horizontal="left" vertical="top" wrapText="1"/>
      <protection locked="0"/>
    </xf>
    <xf numFmtId="9" fontId="19" fillId="0" borderId="0" xfId="2" applyFont="1" applyBorder="1" applyAlignment="1">
      <alignment horizontal="center" vertical="center"/>
    </xf>
    <xf numFmtId="9" fontId="7" fillId="0" borderId="0" xfId="2" applyFont="1" applyBorder="1" applyAlignment="1">
      <alignment horizontal="center" vertical="center"/>
    </xf>
    <xf numFmtId="9" fontId="23" fillId="0" borderId="12" xfId="2" applyFont="1" applyBorder="1" applyAlignment="1">
      <alignment horizontal="center" vertical="center" wrapText="1"/>
    </xf>
    <xf numFmtId="9" fontId="19" fillId="0" borderId="11" xfId="2" applyFont="1" applyBorder="1" applyAlignment="1">
      <alignment horizontal="center" vertical="center" wrapText="1"/>
    </xf>
    <xf numFmtId="9" fontId="19" fillId="0" borderId="10" xfId="2" applyFont="1" applyBorder="1" applyAlignment="1">
      <alignment horizontal="center" vertical="center" wrapText="1"/>
    </xf>
    <xf numFmtId="0" fontId="19"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12" fillId="0" borderId="9" xfId="0" applyFont="1" applyBorder="1" applyAlignment="1">
      <alignment horizontal="center" vertical="center" wrapText="1"/>
    </xf>
    <xf numFmtId="9" fontId="16" fillId="0" borderId="0" xfId="2" applyFont="1" applyBorder="1" applyAlignment="1">
      <alignment horizontal="center" vertical="center"/>
    </xf>
    <xf numFmtId="9" fontId="4" fillId="0" borderId="0" xfId="2" applyFont="1" applyBorder="1" applyAlignment="1">
      <alignment horizontal="center" vertical="center"/>
    </xf>
    <xf numFmtId="9" fontId="19" fillId="0" borderId="4" xfId="2" applyFont="1" applyBorder="1" applyAlignment="1">
      <alignment horizontal="center" vertical="center"/>
    </xf>
    <xf numFmtId="9" fontId="7" fillId="0" borderId="4" xfId="2" applyFont="1" applyBorder="1" applyAlignment="1">
      <alignment horizontal="center" vertical="center"/>
    </xf>
    <xf numFmtId="9" fontId="23" fillId="0" borderId="5" xfId="2" applyFont="1" applyBorder="1" applyAlignment="1">
      <alignment horizontal="center" vertical="center" wrapText="1"/>
    </xf>
    <xf numFmtId="9" fontId="23" fillId="0" borderId="9" xfId="2" applyFont="1" applyBorder="1" applyAlignment="1">
      <alignment horizontal="center" vertical="center" wrapText="1"/>
    </xf>
    <xf numFmtId="9" fontId="23" fillId="0" borderId="3" xfId="2" applyFont="1" applyBorder="1" applyAlignment="1">
      <alignment horizontal="center" vertical="center" wrapText="1"/>
    </xf>
    <xf numFmtId="9" fontId="19" fillId="0" borderId="0" xfId="2" applyFont="1" applyBorder="1" applyAlignment="1">
      <alignment horizontal="center"/>
    </xf>
    <xf numFmtId="9" fontId="7" fillId="0" borderId="0" xfId="2" applyFont="1" applyBorder="1" applyAlignment="1">
      <alignment horizontal="center"/>
    </xf>
    <xf numFmtId="0" fontId="19" fillId="0" borderId="5" xfId="0" applyFont="1" applyBorder="1" applyAlignment="1">
      <alignment horizontal="center" vertical="center" wrapText="1"/>
    </xf>
    <xf numFmtId="0" fontId="11" fillId="0" borderId="3" xfId="0" quotePrefix="1" applyFont="1" applyBorder="1" applyAlignment="1">
      <alignment horizontal="center" vertical="center" wrapText="1"/>
    </xf>
    <xf numFmtId="0" fontId="19" fillId="0" borderId="0" xfId="0" quotePrefix="1" applyFont="1" applyAlignment="1">
      <alignment horizontal="left" vertical="center"/>
    </xf>
    <xf numFmtId="49" fontId="22" fillId="0" borderId="11" xfId="1" applyNumberFormat="1" applyFont="1" applyBorder="1" applyAlignment="1" applyProtection="1">
      <alignment horizontal="center" vertical="center"/>
    </xf>
    <xf numFmtId="0" fontId="2" fillId="0" borderId="17" xfId="0" applyFont="1" applyBorder="1" applyAlignment="1">
      <alignment horizontal="center" vertical="center"/>
    </xf>
    <xf numFmtId="49" fontId="22" fillId="0" borderId="11" xfId="1" applyNumberFormat="1" applyFont="1" applyBorder="1" applyAlignment="1" applyProtection="1">
      <alignment horizontal="center" vertical="center" wrapText="1"/>
    </xf>
    <xf numFmtId="0" fontId="2" fillId="0" borderId="17" xfId="0" applyFont="1" applyBorder="1" applyAlignment="1">
      <alignment horizontal="center" vertical="center" wrapText="1"/>
    </xf>
    <xf numFmtId="182" fontId="18" fillId="0" borderId="0" xfId="1" applyNumberFormat="1" applyFont="1" applyAlignment="1" applyProtection="1">
      <alignment horizontal="center" vertical="center"/>
    </xf>
    <xf numFmtId="0" fontId="15" fillId="0" borderId="0" xfId="0" applyFont="1" applyAlignment="1">
      <alignment horizontal="center" vertical="center" wrapText="1"/>
    </xf>
    <xf numFmtId="0" fontId="20"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Alignment="1">
      <alignment horizontal="center"/>
    </xf>
    <xf numFmtId="0" fontId="26" fillId="0" borderId="0" xfId="0" applyFont="1" applyAlignment="1">
      <alignment horizontal="center"/>
    </xf>
    <xf numFmtId="0" fontId="22" fillId="0" borderId="12" xfId="0" applyFont="1" applyBorder="1" applyAlignment="1">
      <alignment horizontal="center" vertical="center" wrapText="1"/>
    </xf>
    <xf numFmtId="0" fontId="2" fillId="0" borderId="2" xfId="0" applyFont="1" applyBorder="1" applyAlignment="1">
      <alignment horizontal="center" vertical="center" wrapText="1"/>
    </xf>
    <xf numFmtId="49" fontId="22" fillId="0" borderId="14"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2" fillId="0" borderId="6" xfId="1" applyNumberFormat="1" applyFont="1" applyBorder="1" applyAlignment="1" applyProtection="1">
      <alignment horizontal="center" vertical="center" wrapText="1"/>
    </xf>
    <xf numFmtId="49" fontId="22" fillId="0" borderId="5" xfId="1" applyNumberFormat="1" applyFont="1" applyBorder="1" applyAlignment="1" applyProtection="1">
      <alignment horizontal="center" vertical="center" wrapText="1"/>
    </xf>
    <xf numFmtId="49" fontId="22" fillId="0" borderId="0" xfId="1" applyNumberFormat="1" applyFont="1" applyBorder="1" applyAlignment="1" applyProtection="1">
      <alignment horizontal="center" vertical="center" wrapText="1"/>
    </xf>
    <xf numFmtId="49" fontId="22" fillId="0" borderId="1" xfId="1" applyNumberFormat="1" applyFont="1" applyBorder="1" applyAlignment="1" applyProtection="1">
      <alignment horizontal="center" vertical="center" wrapText="1"/>
    </xf>
    <xf numFmtId="49" fontId="22" fillId="0" borderId="4" xfId="1" applyNumberFormat="1" applyFont="1" applyBorder="1" applyAlignment="1" applyProtection="1">
      <alignment horizontal="center" vertical="center" wrapText="1"/>
    </xf>
    <xf numFmtId="49" fontId="22" fillId="0" borderId="3" xfId="1" applyNumberFormat="1" applyFont="1" applyBorder="1" applyAlignment="1" applyProtection="1">
      <alignment horizontal="center" vertical="center" wrapText="1"/>
    </xf>
    <xf numFmtId="49" fontId="22" fillId="0" borderId="6" xfId="1" applyNumberFormat="1" applyFont="1" applyBorder="1" applyAlignment="1" applyProtection="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49" fontId="23" fillId="0" borderId="6" xfId="1" applyNumberFormat="1" applyFont="1" applyBorder="1" applyAlignment="1">
      <alignment horizontal="center" vertical="center" wrapText="1"/>
    </xf>
    <xf numFmtId="49" fontId="23" fillId="0" borderId="5" xfId="1" applyNumberFormat="1" applyFont="1" applyBorder="1" applyAlignment="1">
      <alignment horizontal="center" vertical="center" wrapText="1"/>
    </xf>
    <xf numFmtId="49" fontId="23" fillId="0" borderId="4" xfId="1" applyNumberFormat="1" applyFont="1" applyBorder="1" applyAlignment="1">
      <alignment horizontal="center" vertical="center" wrapText="1"/>
    </xf>
    <xf numFmtId="49" fontId="23" fillId="0" borderId="3" xfId="1" applyNumberFormat="1" applyFont="1" applyBorder="1" applyAlignment="1">
      <alignment horizontal="center" vertical="center" wrapText="1"/>
    </xf>
    <xf numFmtId="49" fontId="18" fillId="0" borderId="0" xfId="1" applyNumberFormat="1" applyFont="1" applyAlignment="1" applyProtection="1">
      <alignment horizontal="center" vertical="center" wrapText="1"/>
    </xf>
    <xf numFmtId="49" fontId="14" fillId="0" borderId="0" xfId="1" applyNumberFormat="1" applyFont="1" applyAlignment="1" applyProtection="1">
      <alignment horizontal="center" vertical="center" wrapText="1"/>
    </xf>
    <xf numFmtId="3" fontId="12" fillId="0" borderId="0" xfId="0" applyNumberFormat="1" applyFont="1" applyBorder="1" applyAlignment="1">
      <alignment horizontal="right" vertical="center"/>
    </xf>
    <xf numFmtId="37" fontId="19" fillId="0" borderId="5" xfId="0" quotePrefix="1" applyNumberFormat="1" applyFont="1" applyBorder="1" applyAlignment="1">
      <alignment horizontal="center" vertical="center" wrapText="1"/>
    </xf>
    <xf numFmtId="37" fontId="11" fillId="0" borderId="1" xfId="0" quotePrefix="1" applyNumberFormat="1" applyFont="1" applyBorder="1" applyAlignment="1">
      <alignment horizontal="center" vertical="center" wrapText="1"/>
    </xf>
    <xf numFmtId="37" fontId="11" fillId="0" borderId="3" xfId="0" quotePrefix="1" applyNumberFormat="1" applyFont="1" applyBorder="1" applyAlignment="1">
      <alignment horizontal="center" vertical="center" wrapText="1"/>
    </xf>
    <xf numFmtId="37" fontId="19" fillId="0" borderId="11" xfId="2" applyNumberFormat="1" applyFont="1" applyBorder="1" applyAlignment="1">
      <alignment horizontal="center" vertical="center" wrapText="1"/>
    </xf>
    <xf numFmtId="37" fontId="19" fillId="0" borderId="17" xfId="2" quotePrefix="1" applyNumberFormat="1" applyFont="1" applyBorder="1" applyAlignment="1">
      <alignment horizontal="center" vertical="center" wrapText="1"/>
    </xf>
    <xf numFmtId="37" fontId="19" fillId="0" borderId="10" xfId="2" quotePrefix="1" applyNumberFormat="1" applyFont="1" applyBorder="1" applyAlignment="1">
      <alignment horizontal="center" vertical="center" wrapText="1"/>
    </xf>
    <xf numFmtId="37" fontId="11" fillId="0" borderId="17" xfId="2" applyNumberFormat="1" applyFont="1" applyBorder="1" applyAlignment="1">
      <alignment horizontal="center" vertical="center" wrapText="1"/>
    </xf>
    <xf numFmtId="37" fontId="11" fillId="0" borderId="10" xfId="2" applyNumberFormat="1" applyFont="1" applyBorder="1" applyAlignment="1">
      <alignment horizontal="center" vertical="center" wrapText="1"/>
    </xf>
    <xf numFmtId="37" fontId="19" fillId="0" borderId="11" xfId="0" applyNumberFormat="1" applyFont="1" applyBorder="1" applyAlignment="1">
      <alignment horizontal="center" vertical="center" wrapText="1"/>
    </xf>
    <xf numFmtId="37" fontId="19" fillId="0" borderId="17" xfId="0" applyNumberFormat="1" applyFont="1" applyBorder="1" applyAlignment="1">
      <alignment horizontal="center" vertical="center" wrapText="1"/>
    </xf>
    <xf numFmtId="37" fontId="19" fillId="0" borderId="10" xfId="0" applyNumberFormat="1" applyFont="1" applyBorder="1" applyAlignment="1">
      <alignment horizontal="center" vertical="center" wrapText="1"/>
    </xf>
    <xf numFmtId="37" fontId="19" fillId="0" borderId="12" xfId="2" applyNumberFormat="1" applyFont="1" applyBorder="1" applyAlignment="1">
      <alignment horizontal="center" vertical="center" wrapText="1"/>
    </xf>
    <xf numFmtId="37" fontId="11" fillId="0" borderId="2" xfId="2" quotePrefix="1" applyNumberFormat="1" applyFont="1" applyBorder="1" applyAlignment="1">
      <alignment horizontal="center" vertical="center" wrapText="1"/>
    </xf>
    <xf numFmtId="37" fontId="11" fillId="0" borderId="9" xfId="2" quotePrefix="1" applyNumberFormat="1" applyFont="1" applyBorder="1" applyAlignment="1">
      <alignment horizontal="center" vertical="center" wrapText="1"/>
    </xf>
    <xf numFmtId="37" fontId="19" fillId="0" borderId="8" xfId="0" quotePrefix="1" applyNumberFormat="1" applyFont="1" applyBorder="1" applyAlignment="1">
      <alignment horizontal="center" vertical="center"/>
    </xf>
    <xf numFmtId="0" fontId="11" fillId="0" borderId="8" xfId="0" applyFont="1" applyBorder="1"/>
    <xf numFmtId="37" fontId="19" fillId="0" borderId="12" xfId="0" quotePrefix="1" applyNumberFormat="1" applyFont="1" applyBorder="1" applyAlignment="1">
      <alignment horizontal="center" vertical="center" wrapText="1"/>
    </xf>
    <xf numFmtId="37" fontId="11" fillId="0" borderId="2" xfId="0" quotePrefix="1" applyNumberFormat="1" applyFont="1" applyBorder="1" applyAlignment="1">
      <alignment horizontal="center" vertical="center" wrapText="1"/>
    </xf>
    <xf numFmtId="37" fontId="11" fillId="0" borderId="9" xfId="0" quotePrefix="1" applyNumberFormat="1" applyFont="1" applyBorder="1" applyAlignment="1">
      <alignment horizontal="center" vertical="center" wrapText="1"/>
    </xf>
    <xf numFmtId="37" fontId="20" fillId="0" borderId="11" xfId="2" applyNumberFormat="1" applyFont="1" applyBorder="1" applyAlignment="1">
      <alignment horizontal="center" vertical="center" wrapText="1"/>
    </xf>
    <xf numFmtId="37" fontId="12" fillId="0" borderId="17" xfId="2" applyNumberFormat="1" applyFont="1" applyBorder="1" applyAlignment="1">
      <alignment horizontal="center" vertical="center" wrapText="1"/>
    </xf>
    <xf numFmtId="0" fontId="12" fillId="0" borderId="10" xfId="0" applyFont="1" applyBorder="1" applyAlignment="1">
      <alignment horizontal="center" vertical="center" wrapText="1"/>
    </xf>
    <xf numFmtId="0" fontId="19" fillId="0" borderId="2" xfId="0" applyFont="1" applyBorder="1" applyAlignment="1">
      <alignment horizontal="center" vertical="center"/>
    </xf>
    <xf numFmtId="0" fontId="11" fillId="0" borderId="1" xfId="0" applyFont="1" applyBorder="1" applyAlignment="1">
      <alignment horizontal="center" vertical="center"/>
    </xf>
    <xf numFmtId="37" fontId="19" fillId="0" borderId="12" xfId="2" quotePrefix="1" applyNumberFormat="1" applyFont="1" applyBorder="1" applyAlignment="1">
      <alignment horizontal="center" vertical="center" wrapText="1"/>
    </xf>
    <xf numFmtId="37" fontId="11" fillId="0" borderId="17" xfId="2" quotePrefix="1" applyNumberFormat="1" applyFont="1" applyBorder="1" applyAlignment="1">
      <alignment horizontal="center" vertical="center" wrapText="1"/>
    </xf>
    <xf numFmtId="37" fontId="11" fillId="0" borderId="8" xfId="2" applyNumberFormat="1" applyFont="1" applyBorder="1" applyAlignment="1">
      <alignment horizontal="center" vertical="center" wrapText="1"/>
    </xf>
    <xf numFmtId="37" fontId="11" fillId="0" borderId="7" xfId="2" applyNumberFormat="1" applyFont="1" applyBorder="1" applyAlignment="1">
      <alignment horizontal="center" vertical="center" wrapText="1"/>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37" fontId="15" fillId="0" borderId="0" xfId="0" applyNumberFormat="1" applyFont="1" applyBorder="1" applyAlignment="1">
      <alignment horizontal="center" vertical="center"/>
    </xf>
    <xf numFmtId="37" fontId="19" fillId="0" borderId="11" xfId="0" quotePrefix="1" applyNumberFormat="1" applyFont="1" applyBorder="1" applyAlignment="1">
      <alignment horizontal="center" vertical="center" wrapText="1"/>
    </xf>
    <xf numFmtId="37" fontId="19" fillId="0" borderId="17" xfId="0" quotePrefix="1" applyNumberFormat="1" applyFont="1" applyBorder="1" applyAlignment="1">
      <alignment horizontal="center" vertical="center" wrapText="1"/>
    </xf>
    <xf numFmtId="37" fontId="19" fillId="0" borderId="10" xfId="0" quotePrefix="1" applyNumberFormat="1" applyFont="1" applyBorder="1" applyAlignment="1">
      <alignment horizontal="center" vertical="center" wrapText="1"/>
    </xf>
    <xf numFmtId="37" fontId="19" fillId="0" borderId="11" xfId="2" quotePrefix="1" applyNumberFormat="1" applyFont="1" applyBorder="1" applyAlignment="1">
      <alignment horizontal="center" vertical="center" wrapText="1"/>
    </xf>
    <xf numFmtId="0" fontId="11" fillId="0" borderId="14" xfId="0" applyFont="1" applyBorder="1" applyAlignment="1">
      <alignment horizontal="center" vertical="center"/>
    </xf>
    <xf numFmtId="37" fontId="19" fillId="0" borderId="14" xfId="0" applyNumberFormat="1" applyFont="1" applyBorder="1" applyAlignment="1">
      <alignment horizontal="center" vertical="center" wrapText="1"/>
    </xf>
    <xf numFmtId="37" fontId="11" fillId="0" borderId="8" xfId="0" applyNumberFormat="1" applyFont="1" applyBorder="1" applyAlignment="1">
      <alignment horizontal="center" vertical="center" wrapText="1"/>
    </xf>
    <xf numFmtId="37" fontId="11" fillId="0" borderId="7" xfId="0" applyNumberFormat="1" applyFont="1" applyBorder="1" applyAlignment="1">
      <alignment horizontal="center" vertical="center" wrapText="1"/>
    </xf>
    <xf numFmtId="37" fontId="12" fillId="0" borderId="17" xfId="0" applyNumberFormat="1" applyFont="1" applyBorder="1" applyAlignment="1">
      <alignment horizontal="center" vertical="center" wrapText="1"/>
    </xf>
    <xf numFmtId="37" fontId="11" fillId="0" borderId="2" xfId="0" applyNumberFormat="1" applyFont="1" applyBorder="1" applyAlignment="1">
      <alignment horizontal="center" vertical="center" wrapText="1"/>
    </xf>
    <xf numFmtId="37" fontId="20" fillId="0" borderId="0" xfId="0" quotePrefix="1" applyNumberFormat="1" applyFont="1" applyBorder="1" applyAlignment="1">
      <alignment horizontal="left" vertical="center"/>
    </xf>
    <xf numFmtId="37" fontId="12" fillId="0" borderId="0" xfId="0" quotePrefix="1" applyNumberFormat="1" applyFont="1" applyBorder="1" applyAlignment="1">
      <alignment horizontal="left" vertical="center"/>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37" fontId="19" fillId="0" borderId="12" xfId="0" applyNumberFormat="1" applyFont="1" applyBorder="1" applyAlignment="1">
      <alignment horizontal="center" vertical="center" wrapText="1"/>
    </xf>
    <xf numFmtId="37" fontId="19" fillId="0" borderId="2" xfId="0" applyNumberFormat="1" applyFont="1" applyBorder="1" applyAlignment="1">
      <alignment horizontal="center" vertical="center" wrapText="1"/>
    </xf>
    <xf numFmtId="37" fontId="19" fillId="0" borderId="9" xfId="0" applyNumberFormat="1" applyFont="1" applyBorder="1" applyAlignment="1">
      <alignment horizontal="center" vertical="center" wrapText="1"/>
    </xf>
    <xf numFmtId="49" fontId="23" fillId="0" borderId="0" xfId="1" applyNumberFormat="1" applyFont="1" applyBorder="1" applyAlignment="1">
      <alignment horizontal="center" vertical="center" wrapText="1"/>
    </xf>
    <xf numFmtId="49" fontId="23" fillId="0" borderId="1" xfId="1" applyNumberFormat="1" applyFont="1" applyBorder="1" applyAlignment="1">
      <alignment horizontal="center" vertical="center" wrapText="1"/>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27" fillId="0" borderId="0" xfId="0" applyNumberFormat="1" applyFont="1" applyBorder="1" applyAlignment="1">
      <alignment horizontal="right" vertical="center"/>
    </xf>
    <xf numFmtId="38" fontId="27" fillId="0" borderId="0" xfId="0" applyNumberFormat="1" applyFont="1" applyBorder="1" applyAlignment="1">
      <alignment horizontal="right" vertical="center" wrapText="1"/>
    </xf>
    <xf numFmtId="0" fontId="27" fillId="0" borderId="0" xfId="0" applyFont="1" applyBorder="1" applyAlignment="1">
      <alignment horizontal="right" vertical="center"/>
    </xf>
    <xf numFmtId="38" fontId="27" fillId="0" borderId="2" xfId="0" applyNumberFormat="1" applyFont="1" applyBorder="1" applyAlignment="1">
      <alignment horizontal="right" vertical="center" wrapText="1"/>
    </xf>
    <xf numFmtId="0" fontId="27" fillId="0" borderId="2" xfId="0" applyNumberFormat="1" applyFont="1" applyBorder="1" applyAlignment="1">
      <alignment horizontal="right" vertical="center"/>
    </xf>
    <xf numFmtId="38" fontId="3" fillId="0" borderId="0"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38" fontId="3" fillId="0" borderId="2" xfId="0" applyNumberFormat="1" applyFont="1" applyBorder="1" applyAlignment="1">
      <alignment horizontal="center" vertical="center" wrapText="1"/>
    </xf>
    <xf numFmtId="38" fontId="23" fillId="0" borderId="14" xfId="0" applyNumberFormat="1" applyFont="1" applyBorder="1" applyAlignment="1">
      <alignment horizontal="center" vertical="center" wrapText="1"/>
    </xf>
    <xf numFmtId="0" fontId="27" fillId="0" borderId="7" xfId="0" applyFont="1" applyBorder="1" applyAlignment="1">
      <alignment horizontal="center" vertical="center"/>
    </xf>
    <xf numFmtId="38" fontId="23" fillId="0" borderId="6" xfId="0" applyNumberFormat="1" applyFont="1" applyBorder="1" applyAlignment="1">
      <alignment horizontal="center" vertical="center" wrapText="1"/>
    </xf>
    <xf numFmtId="38" fontId="27" fillId="0" borderId="6" xfId="0" applyNumberFormat="1" applyFont="1" applyBorder="1" applyAlignment="1">
      <alignment horizontal="center" vertical="center" wrapText="1"/>
    </xf>
    <xf numFmtId="38" fontId="27" fillId="0" borderId="4" xfId="0" applyNumberFormat="1" applyFont="1" applyBorder="1" applyAlignment="1">
      <alignment horizontal="center" vertical="center" wrapText="1"/>
    </xf>
    <xf numFmtId="38" fontId="23" fillId="0" borderId="14" xfId="0" quotePrefix="1" applyNumberFormat="1" applyFont="1" applyBorder="1" applyAlignment="1">
      <alignment horizontal="center" vertical="center" wrapText="1"/>
    </xf>
    <xf numFmtId="38" fontId="27" fillId="0" borderId="7" xfId="0" quotePrefix="1" applyNumberFormat="1" applyFont="1" applyBorder="1" applyAlignment="1">
      <alignment horizontal="center" vertical="center" wrapText="1"/>
    </xf>
    <xf numFmtId="38" fontId="27" fillId="0" borderId="8"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38" fontId="23" fillId="0" borderId="8" xfId="0" applyNumberFormat="1" applyFont="1" applyBorder="1" applyAlignment="1">
      <alignment horizontal="center" vertical="center" wrapText="1"/>
    </xf>
    <xf numFmtId="38" fontId="27" fillId="0" borderId="7" xfId="0" applyNumberFormat="1" applyFont="1" applyBorder="1" applyAlignment="1">
      <alignment horizontal="center" vertical="center" wrapText="1"/>
    </xf>
    <xf numFmtId="0" fontId="27" fillId="0" borderId="12" xfId="0" applyFont="1" applyBorder="1" applyAlignment="1">
      <alignment horizontal="center" vertical="center"/>
    </xf>
    <xf numFmtId="0" fontId="27" fillId="0" borderId="6" xfId="0" applyFont="1" applyBorder="1" applyAlignment="1">
      <alignment horizontal="center" vertical="center"/>
    </xf>
    <xf numFmtId="0" fontId="27" fillId="0" borderId="5" xfId="0" applyFont="1" applyBorder="1" applyAlignment="1">
      <alignment vertical="center"/>
    </xf>
    <xf numFmtId="0" fontId="27" fillId="0" borderId="9" xfId="0" applyFont="1" applyBorder="1" applyAlignment="1">
      <alignment vertical="center"/>
    </xf>
    <xf numFmtId="0" fontId="27" fillId="0" borderId="4" xfId="0" applyFont="1" applyBorder="1" applyAlignment="1">
      <alignment vertical="center"/>
    </xf>
    <xf numFmtId="0" fontId="27" fillId="0" borderId="3" xfId="0" applyFont="1" applyBorder="1" applyAlignment="1">
      <alignment vertical="center"/>
    </xf>
    <xf numFmtId="0" fontId="27" fillId="0" borderId="3" xfId="0" applyFont="1" applyBorder="1" applyAlignment="1">
      <alignment horizontal="center" vertical="center" wrapText="1"/>
    </xf>
    <xf numFmtId="38" fontId="23" fillId="0" borderId="11"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8" xfId="0" applyFont="1" applyBorder="1" applyAlignment="1">
      <alignment horizontal="center" vertical="center" wrapText="1"/>
    </xf>
    <xf numFmtId="38" fontId="23" fillId="0" borderId="14" xfId="0" applyNumberFormat="1" applyFont="1" applyBorder="1" applyAlignment="1">
      <alignment horizontal="center" vertical="center"/>
    </xf>
    <xf numFmtId="38" fontId="27" fillId="0" borderId="8" xfId="0" applyNumberFormat="1" applyFont="1" applyBorder="1" applyAlignment="1">
      <alignment horizontal="center" vertical="center"/>
    </xf>
    <xf numFmtId="38" fontId="27" fillId="0" borderId="7" xfId="0" applyNumberFormat="1" applyFont="1" applyBorder="1" applyAlignment="1">
      <alignment horizontal="center" vertical="center"/>
    </xf>
    <xf numFmtId="38" fontId="27" fillId="0" borderId="12" xfId="0" applyNumberFormat="1" applyFont="1" applyBorder="1" applyAlignment="1">
      <alignment horizontal="center" vertical="center" wrapText="1"/>
    </xf>
    <xf numFmtId="0" fontId="27" fillId="0" borderId="6" xfId="0" applyFont="1" applyBorder="1" applyAlignment="1">
      <alignment vertical="center"/>
    </xf>
    <xf numFmtId="38" fontId="27" fillId="0" borderId="4" xfId="0" applyNumberFormat="1" applyFont="1" applyBorder="1" applyAlignment="1">
      <alignment horizontal="right" vertical="center" wrapText="1"/>
    </xf>
    <xf numFmtId="0" fontId="27" fillId="0" borderId="9" xfId="0" applyNumberFormat="1" applyFont="1" applyBorder="1" applyAlignment="1">
      <alignment horizontal="right" vertical="center"/>
    </xf>
    <xf numFmtId="0" fontId="27" fillId="0" borderId="4" xfId="0" applyNumberFormat="1" applyFont="1" applyBorder="1" applyAlignment="1">
      <alignment horizontal="right" vertical="center"/>
    </xf>
    <xf numFmtId="38" fontId="20" fillId="0" borderId="0" xfId="0" quotePrefix="1" applyNumberFormat="1" applyFont="1" applyBorder="1" applyAlignment="1">
      <alignment horizontal="right" vertical="center"/>
    </xf>
    <xf numFmtId="38" fontId="18" fillId="0" borderId="0" xfId="0" applyNumberFormat="1" applyFont="1" applyAlignment="1">
      <alignment horizontal="center" vertical="center"/>
    </xf>
    <xf numFmtId="0" fontId="15" fillId="0" borderId="0" xfId="0" applyFont="1" applyAlignment="1">
      <alignment horizontal="center" vertical="center"/>
    </xf>
    <xf numFmtId="49" fontId="12" fillId="0" borderId="4" xfId="1" applyNumberFormat="1" applyFont="1" applyBorder="1" applyAlignment="1">
      <alignment horizontal="right" vertical="center"/>
    </xf>
    <xf numFmtId="38" fontId="20" fillId="0" borderId="0" xfId="0" quotePrefix="1" applyNumberFormat="1" applyFont="1" applyBorder="1" applyAlignment="1">
      <alignment horizontal="left"/>
    </xf>
    <xf numFmtId="38" fontId="12" fillId="0" borderId="0" xfId="0" quotePrefix="1" applyNumberFormat="1" applyFont="1" applyBorder="1" applyAlignment="1">
      <alignment horizontal="left"/>
    </xf>
    <xf numFmtId="38" fontId="11" fillId="0" borderId="0" xfId="0" applyNumberFormat="1" applyFont="1" applyBorder="1" applyAlignment="1"/>
    <xf numFmtId="0" fontId="11" fillId="0" borderId="0" xfId="0" applyFont="1" applyBorder="1" applyAlignment="1"/>
    <xf numFmtId="0" fontId="22" fillId="0" borderId="16" xfId="0" applyFont="1" applyBorder="1" applyAlignment="1">
      <alignment horizontal="center" vertical="center" wrapText="1"/>
    </xf>
    <xf numFmtId="38" fontId="14" fillId="0" borderId="0" xfId="0" applyNumberFormat="1" applyFont="1" applyAlignment="1">
      <alignment horizontal="center" vertical="center"/>
    </xf>
    <xf numFmtId="0" fontId="14" fillId="0" borderId="0" xfId="0" applyFont="1" applyAlignment="1">
      <alignment horizontal="center" vertical="center"/>
    </xf>
    <xf numFmtId="0" fontId="22" fillId="0" borderId="1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41" fontId="27" fillId="0" borderId="0" xfId="0" applyNumberFormat="1" applyFont="1" applyBorder="1" applyAlignment="1">
      <alignment horizontal="center" vertical="center"/>
    </xf>
    <xf numFmtId="41" fontId="27" fillId="0" borderId="2" xfId="0" applyNumberFormat="1" applyFont="1" applyBorder="1" applyAlignment="1">
      <alignment horizontal="center" vertical="center"/>
    </xf>
    <xf numFmtId="0" fontId="16" fillId="0" borderId="0" xfId="0" applyFont="1" applyBorder="1" applyAlignment="1">
      <alignment horizontal="left"/>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41" fontId="27" fillId="0" borderId="6" xfId="0" applyNumberFormat="1" applyFont="1" applyBorder="1" applyAlignment="1">
      <alignment horizontal="right" vertical="center"/>
    </xf>
    <xf numFmtId="41" fontId="27" fillId="0" borderId="0" xfId="0" applyNumberFormat="1" applyFont="1" applyBorder="1" applyAlignment="1">
      <alignment horizontal="right" vertical="center"/>
    </xf>
    <xf numFmtId="41" fontId="27" fillId="0" borderId="9" xfId="0" applyNumberFormat="1" applyFont="1" applyBorder="1" applyAlignment="1">
      <alignment horizontal="center" vertical="center"/>
    </xf>
    <xf numFmtId="41" fontId="27" fillId="0" borderId="4" xfId="0" applyNumberFormat="1" applyFont="1" applyBorder="1" applyAlignment="1">
      <alignment horizontal="center" vertical="center"/>
    </xf>
    <xf numFmtId="41" fontId="27" fillId="0" borderId="6" xfId="0" applyNumberFormat="1" applyFont="1" applyBorder="1" applyAlignment="1">
      <alignment horizontal="center" vertical="center"/>
    </xf>
    <xf numFmtId="0" fontId="27" fillId="0" borderId="12" xfId="0" applyFont="1" applyBorder="1" applyAlignment="1">
      <alignment horizontal="center" vertical="center" wrapText="1"/>
    </xf>
    <xf numFmtId="0" fontId="18" fillId="0" borderId="0" xfId="0" applyFont="1" applyBorder="1" applyAlignment="1">
      <alignment horizontal="center" vertical="center"/>
    </xf>
    <xf numFmtId="0" fontId="11" fillId="0" borderId="12"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49" fontId="20" fillId="0" borderId="4" xfId="1" applyNumberFormat="1" applyFont="1" applyBorder="1" applyAlignment="1">
      <alignment horizontal="right" vertical="center"/>
    </xf>
    <xf numFmtId="0" fontId="19" fillId="0" borderId="12" xfId="0" applyFont="1" applyBorder="1" applyAlignment="1">
      <alignment horizontal="left" vertical="center" wrapText="1"/>
    </xf>
    <xf numFmtId="3" fontId="23" fillId="0" borderId="0"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3" fontId="23" fillId="0" borderId="4" xfId="0" applyNumberFormat="1" applyFont="1" applyBorder="1" applyAlignment="1">
      <alignment horizontal="center" vertical="center"/>
    </xf>
    <xf numFmtId="3" fontId="23" fillId="0" borderId="3" xfId="0" applyNumberFormat="1" applyFont="1" applyBorder="1" applyAlignment="1">
      <alignment horizontal="center" vertical="center"/>
    </xf>
    <xf numFmtId="41" fontId="27" fillId="0" borderId="12" xfId="0" applyNumberFormat="1" applyFont="1" applyBorder="1" applyAlignment="1">
      <alignment horizontal="center" vertical="center"/>
    </xf>
    <xf numFmtId="41" fontId="27" fillId="0" borderId="0" xfId="0" quotePrefix="1" applyNumberFormat="1" applyFont="1" applyBorder="1" applyAlignment="1">
      <alignment horizontal="right" vertical="center"/>
    </xf>
    <xf numFmtId="0" fontId="27" fillId="0" borderId="12" xfId="0" applyFont="1" applyBorder="1" applyAlignment="1">
      <alignment horizontal="distributed" vertical="center" justifyLastLine="1"/>
    </xf>
    <xf numFmtId="0" fontId="27" fillId="0" borderId="5" xfId="0" applyFont="1" applyBorder="1" applyAlignment="1">
      <alignment horizontal="distributed" vertical="center" justifyLastLine="1"/>
    </xf>
    <xf numFmtId="0" fontId="27" fillId="0" borderId="9" xfId="0" applyFont="1" applyBorder="1" applyAlignment="1">
      <alignment horizontal="distributed" vertical="center" justifyLastLine="1"/>
    </xf>
    <xf numFmtId="0" fontId="27" fillId="0" borderId="3" xfId="0" applyFont="1" applyBorder="1" applyAlignment="1">
      <alignment horizontal="distributed" vertical="center" justifyLastLine="1"/>
    </xf>
    <xf numFmtId="0" fontId="27" fillId="0" borderId="4" xfId="0" applyFont="1" applyBorder="1" applyAlignment="1">
      <alignment horizontal="distributed" vertical="center" justifyLastLine="1"/>
    </xf>
    <xf numFmtId="41" fontId="27" fillId="0" borderId="6" xfId="0" quotePrefix="1" applyNumberFormat="1" applyFont="1" applyBorder="1" applyAlignment="1">
      <alignment horizontal="right" vertical="center"/>
    </xf>
    <xf numFmtId="0" fontId="19"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23" fillId="0" borderId="12" xfId="0" applyFont="1" applyBorder="1" applyAlignment="1">
      <alignment horizontal="right" vertical="center" wrapText="1"/>
    </xf>
    <xf numFmtId="0" fontId="27" fillId="0" borderId="5" xfId="0" applyFont="1" applyBorder="1" applyAlignment="1">
      <alignment horizontal="right" vertical="center" wrapText="1"/>
    </xf>
    <xf numFmtId="0" fontId="27" fillId="0" borderId="2" xfId="0" applyFont="1" applyBorder="1" applyAlignment="1">
      <alignment horizontal="right" vertical="center" wrapText="1"/>
    </xf>
    <xf numFmtId="0" fontId="27" fillId="0" borderId="1" xfId="0" applyFont="1" applyBorder="1" applyAlignment="1">
      <alignment horizontal="right" vertical="center" wrapText="1"/>
    </xf>
    <xf numFmtId="0" fontId="27" fillId="0" borderId="9" xfId="0" applyFont="1" applyBorder="1" applyAlignment="1">
      <alignment horizontal="right" vertical="center" wrapText="1"/>
    </xf>
    <xf numFmtId="0" fontId="27" fillId="0" borderId="3" xfId="0" applyFont="1" applyBorder="1" applyAlignment="1">
      <alignment horizontal="right" vertical="center" wrapText="1"/>
    </xf>
    <xf numFmtId="0" fontId="27" fillId="0" borderId="2" xfId="0" applyFont="1" applyBorder="1" applyAlignment="1">
      <alignment horizontal="center" vertical="center" wrapText="1"/>
    </xf>
    <xf numFmtId="0" fontId="11" fillId="0" borderId="2" xfId="0" applyFont="1" applyBorder="1" applyAlignment="1">
      <alignment horizontal="center" vertical="center" wrapText="1"/>
    </xf>
    <xf numFmtId="41" fontId="27" fillId="0" borderId="2" xfId="0" applyNumberFormat="1" applyFont="1" applyBorder="1" applyAlignment="1">
      <alignment horizontal="right" vertical="center"/>
    </xf>
    <xf numFmtId="41" fontId="27" fillId="0" borderId="2" xfId="0" quotePrefix="1" applyNumberFormat="1" applyFont="1" applyBorder="1" applyAlignment="1">
      <alignment horizontal="right" vertical="center"/>
    </xf>
    <xf numFmtId="41" fontId="27" fillId="0" borderId="12" xfId="0" quotePrefix="1" applyNumberFormat="1" applyFont="1" applyBorder="1" applyAlignment="1">
      <alignment horizontal="right" vertical="center"/>
    </xf>
    <xf numFmtId="0" fontId="23" fillId="0" borderId="2" xfId="0" applyFont="1" applyBorder="1" applyAlignment="1">
      <alignment horizontal="center" vertical="center" wrapText="1"/>
    </xf>
    <xf numFmtId="0" fontId="23" fillId="0" borderId="9" xfId="0" applyFont="1" applyBorder="1" applyAlignment="1">
      <alignment horizontal="center" vertical="center" wrapText="1"/>
    </xf>
    <xf numFmtId="0" fontId="15" fillId="0" borderId="0" xfId="0" applyFont="1" applyBorder="1" applyAlignment="1">
      <alignment horizontal="center" vertical="center"/>
    </xf>
    <xf numFmtId="3" fontId="36" fillId="0" borderId="7"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7" xfId="0" applyNumberFormat="1" applyFont="1" applyBorder="1" applyAlignment="1">
      <alignment horizontal="center" vertical="center" wrapText="1"/>
    </xf>
    <xf numFmtId="0" fontId="23" fillId="0" borderId="12" xfId="0" applyFont="1" applyBorder="1" applyAlignment="1">
      <alignment horizontal="distributed" vertical="center" justifyLastLine="1"/>
    </xf>
    <xf numFmtId="0" fontId="27" fillId="0" borderId="6" xfId="0" applyFont="1" applyBorder="1" applyAlignment="1">
      <alignment horizontal="distributed" vertical="center" justifyLastLine="1"/>
    </xf>
    <xf numFmtId="0" fontId="11" fillId="0" borderId="6" xfId="0" applyFont="1" applyBorder="1" applyAlignment="1">
      <alignment horizontal="center" vertical="center" wrapText="1"/>
    </xf>
    <xf numFmtId="41" fontId="27" fillId="0" borderId="4" xfId="0" quotePrefix="1" applyNumberFormat="1" applyFont="1" applyBorder="1" applyAlignment="1">
      <alignment horizontal="right" vertical="center"/>
    </xf>
    <xf numFmtId="41" fontId="27" fillId="0" borderId="4" xfId="0" applyNumberFormat="1" applyFont="1" applyBorder="1" applyAlignment="1">
      <alignment horizontal="right" vertical="center"/>
    </xf>
    <xf numFmtId="41" fontId="27" fillId="0" borderId="9" xfId="0" applyNumberFormat="1" applyFont="1" applyBorder="1" applyAlignment="1">
      <alignment horizontal="right" vertical="center"/>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3"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left" vertical="center" wrapText="1"/>
    </xf>
    <xf numFmtId="0" fontId="23" fillId="0" borderId="5" xfId="0" applyFont="1" applyBorder="1" applyAlignment="1">
      <alignment horizontal="left" vertical="center" wrapText="1"/>
    </xf>
    <xf numFmtId="0" fontId="23" fillId="0" borderId="2" xfId="0" applyFont="1" applyBorder="1" applyAlignment="1">
      <alignment horizontal="left" vertical="center" wrapText="1"/>
    </xf>
    <xf numFmtId="0" fontId="23" fillId="0" borderId="1"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0" fillId="0" borderId="0" xfId="0" quotePrefix="1" applyFont="1" applyBorder="1" applyAlignment="1">
      <alignment horizontal="right" vertical="center"/>
    </xf>
    <xf numFmtId="0" fontId="27" fillId="0" borderId="9" xfId="0" applyFont="1" applyBorder="1" applyAlignment="1">
      <alignment horizontal="left" vertical="center"/>
    </xf>
    <xf numFmtId="0" fontId="27" fillId="0" borderId="3" xfId="0" applyFont="1" applyBorder="1" applyAlignment="1">
      <alignment horizontal="left" vertical="center"/>
    </xf>
    <xf numFmtId="0" fontId="23" fillId="0" borderId="11" xfId="0" applyFont="1" applyBorder="1" applyAlignment="1">
      <alignment horizontal="center" vertical="center"/>
    </xf>
    <xf numFmtId="0" fontId="27" fillId="0" borderId="11" xfId="0" applyFont="1" applyBorder="1" applyAlignment="1">
      <alignment horizontal="center" vertical="center"/>
    </xf>
    <xf numFmtId="0" fontId="23" fillId="0" borderId="12" xfId="0" applyFont="1" applyBorder="1" applyAlignment="1">
      <alignment horizontal="left" vertical="center"/>
    </xf>
    <xf numFmtId="0" fontId="27" fillId="0" borderId="5" xfId="0" applyFont="1" applyBorder="1" applyAlignment="1">
      <alignment horizontal="left" vertical="center"/>
    </xf>
    <xf numFmtId="0" fontId="27" fillId="0" borderId="2" xfId="0" applyFont="1" applyBorder="1" applyAlignment="1">
      <alignment horizontal="left" vertical="center"/>
    </xf>
    <xf numFmtId="0" fontId="27" fillId="0" borderId="1" xfId="0" applyFont="1" applyBorder="1" applyAlignment="1">
      <alignment horizontal="left" vertical="center"/>
    </xf>
    <xf numFmtId="49" fontId="23" fillId="0" borderId="6" xfId="1" applyNumberFormat="1" applyFont="1" applyBorder="1" applyAlignment="1" applyProtection="1">
      <alignment horizontal="center" vertical="center" wrapText="1"/>
    </xf>
    <xf numFmtId="49" fontId="23" fillId="0" borderId="5" xfId="1" applyNumberFormat="1" applyFont="1" applyBorder="1" applyAlignment="1" applyProtection="1">
      <alignment horizontal="center" vertical="center" wrapText="1"/>
    </xf>
    <xf numFmtId="49" fontId="23" fillId="0" borderId="0" xfId="1" applyNumberFormat="1" applyFont="1" applyBorder="1" applyAlignment="1" applyProtection="1">
      <alignment horizontal="center" vertical="center" wrapText="1"/>
    </xf>
    <xf numFmtId="49" fontId="23" fillId="0" borderId="1" xfId="1" applyNumberFormat="1" applyFont="1" applyBorder="1" applyAlignment="1" applyProtection="1">
      <alignment horizontal="center" vertical="center" wrapText="1"/>
    </xf>
    <xf numFmtId="49" fontId="23" fillId="0" borderId="4" xfId="1" applyNumberFormat="1" applyFont="1" applyBorder="1" applyAlignment="1" applyProtection="1">
      <alignment horizontal="center" vertical="center" wrapText="1"/>
    </xf>
    <xf numFmtId="49" fontId="23" fillId="0" borderId="3" xfId="1" applyNumberFormat="1" applyFont="1" applyBorder="1" applyAlignment="1" applyProtection="1">
      <alignment horizontal="center" vertical="center" wrapText="1"/>
    </xf>
    <xf numFmtId="37" fontId="15" fillId="0" borderId="0" xfId="0" applyNumberFormat="1" applyFont="1" applyAlignment="1">
      <alignment horizontal="center" vertical="center"/>
    </xf>
    <xf numFmtId="49" fontId="23" fillId="0" borderId="5" xfId="1" applyNumberFormat="1" applyFont="1" applyBorder="1" applyAlignment="1" applyProtection="1">
      <alignment horizontal="center" vertical="center"/>
    </xf>
    <xf numFmtId="49" fontId="27" fillId="0" borderId="1" xfId="1" applyNumberFormat="1" applyFont="1" applyBorder="1" applyAlignment="1" applyProtection="1">
      <alignment horizontal="center" vertical="center"/>
    </xf>
    <xf numFmtId="49" fontId="23" fillId="0" borderId="11" xfId="1" applyNumberFormat="1" applyFont="1" applyBorder="1" applyAlignment="1" applyProtection="1">
      <alignment horizontal="center" vertical="center"/>
    </xf>
    <xf numFmtId="49" fontId="27" fillId="0" borderId="17" xfId="1" applyNumberFormat="1" applyFont="1" applyBorder="1" applyAlignment="1" applyProtection="1">
      <alignment horizontal="center" vertical="center"/>
    </xf>
    <xf numFmtId="49" fontId="23" fillId="0" borderId="14" xfId="1" applyNumberFormat="1" applyFont="1" applyBorder="1" applyAlignment="1" applyProtection="1">
      <alignment horizontal="center" vertical="center" wrapText="1"/>
    </xf>
    <xf numFmtId="49" fontId="23" fillId="0" borderId="7" xfId="1" applyNumberFormat="1" applyFont="1" applyBorder="1" applyAlignment="1" applyProtection="1">
      <alignment horizontal="center" vertical="center" wrapText="1"/>
    </xf>
    <xf numFmtId="49" fontId="23" fillId="0" borderId="8" xfId="1" applyNumberFormat="1" applyFont="1" applyBorder="1" applyAlignment="1" applyProtection="1">
      <alignment horizontal="center" vertical="center" wrapText="1"/>
    </xf>
    <xf numFmtId="0" fontId="22" fillId="0" borderId="6" xfId="0" applyFont="1" applyBorder="1" applyAlignment="1">
      <alignment horizontal="center" vertical="center" wrapText="1"/>
    </xf>
    <xf numFmtId="38" fontId="23" fillId="0" borderId="4" xfId="0" applyNumberFormat="1" applyFont="1" applyBorder="1" applyAlignment="1">
      <alignment horizontal="center" vertical="center" wrapText="1"/>
    </xf>
    <xf numFmtId="0" fontId="27" fillId="0" borderId="0" xfId="0" applyFont="1" applyBorder="1" applyAlignment="1">
      <alignment horizontal="left" vertical="center"/>
    </xf>
    <xf numFmtId="0" fontId="27" fillId="0" borderId="4" xfId="0" applyFont="1" applyBorder="1" applyAlignment="1">
      <alignment horizontal="left" vertical="center"/>
    </xf>
    <xf numFmtId="0" fontId="23" fillId="0" borderId="0" xfId="0" applyFont="1" applyBorder="1" applyAlignment="1">
      <alignment horizontal="left" vertical="center" wrapText="1"/>
    </xf>
    <xf numFmtId="0" fontId="23" fillId="0" borderId="4" xfId="0" applyFont="1" applyBorder="1" applyAlignment="1">
      <alignment horizontal="left" vertical="center" wrapText="1"/>
    </xf>
  </cellXfs>
  <cellStyles count="4">
    <cellStyle name="一般" xfId="0" builtinId="0"/>
    <cellStyle name="千分位" xfId="1" builtinId="3"/>
    <cellStyle name="百分比" xfId="2" builtinId="5"/>
    <cellStyle name="貨幣" xfId="3"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4" zoomScaleNormal="100" workbookViewId="0">
      <selection activeCell="D53" sqref="D53"/>
    </sheetView>
  </sheetViews>
  <sheetFormatPr defaultColWidth="8.5" defaultRowHeight="15" customHeight="1"/>
  <cols>
    <col min="1" max="1" width="11" style="40" customWidth="1"/>
    <col min="2" max="2" width="8.69921875" style="64" customWidth="1"/>
    <col min="3" max="3" width="17.09765625" style="46" customWidth="1"/>
    <col min="4" max="4" width="18.3984375" style="46" customWidth="1"/>
    <col min="5" max="5" width="5.59765625" style="49" customWidth="1"/>
    <col min="6" max="7" width="5.59765625" style="45" customWidth="1"/>
    <col min="8" max="8" width="7.19921875" style="45" customWidth="1"/>
    <col min="9" max="9" width="7.09765625" style="45" customWidth="1"/>
    <col min="10" max="10" width="11" style="40" customWidth="1"/>
    <col min="11" max="11" width="8.69921875" style="40" customWidth="1"/>
    <col min="12" max="13" width="18.59765625" style="40" customWidth="1"/>
    <col min="14" max="14" width="5.59765625" style="45" customWidth="1"/>
    <col min="15" max="15" width="4.69921875" style="45" customWidth="1"/>
    <col min="16" max="16" width="4.8984375" style="45" customWidth="1"/>
    <col min="17" max="17" width="7.3984375" style="45" customWidth="1"/>
    <col min="18" max="18" width="7" style="32" customWidth="1"/>
    <col min="19" max="16384" width="8.5" style="45"/>
  </cols>
  <sheetData>
    <row r="1" spans="1:18" ht="15" customHeight="1">
      <c r="B1" s="49"/>
      <c r="C1" s="49"/>
      <c r="D1" s="49"/>
      <c r="H1" s="43"/>
      <c r="I1" s="306"/>
      <c r="J1" s="306"/>
      <c r="K1" s="49"/>
      <c r="L1" s="49"/>
      <c r="M1" s="49"/>
      <c r="N1" s="49"/>
    </row>
    <row r="2" spans="1:18" s="19" customFormat="1" ht="30" customHeight="1">
      <c r="A2" s="590" t="s">
        <v>644</v>
      </c>
      <c r="B2" s="590"/>
      <c r="C2" s="590"/>
      <c r="D2" s="590"/>
      <c r="E2" s="590"/>
      <c r="F2" s="590"/>
      <c r="G2" s="590"/>
      <c r="H2" s="590"/>
      <c r="I2" s="590"/>
      <c r="J2" s="590" t="s">
        <v>645</v>
      </c>
      <c r="K2" s="590"/>
      <c r="L2" s="590"/>
      <c r="M2" s="590"/>
      <c r="N2" s="590"/>
      <c r="O2" s="590"/>
      <c r="P2" s="590"/>
      <c r="Q2" s="590"/>
      <c r="R2" s="590"/>
    </row>
    <row r="3" spans="1:18" s="19" customFormat="1" ht="19.5" customHeight="1">
      <c r="A3" s="602" t="s">
        <v>646</v>
      </c>
      <c r="B3" s="602"/>
      <c r="C3" s="602"/>
      <c r="D3" s="602"/>
      <c r="E3" s="602"/>
      <c r="F3" s="602"/>
      <c r="G3" s="602"/>
      <c r="H3" s="602"/>
      <c r="I3" s="602"/>
      <c r="J3" s="592" t="s">
        <v>647</v>
      </c>
      <c r="K3" s="592"/>
      <c r="L3" s="592"/>
      <c r="M3" s="592"/>
      <c r="N3" s="592"/>
      <c r="O3" s="592"/>
      <c r="P3" s="592"/>
      <c r="Q3" s="592"/>
      <c r="R3" s="592"/>
    </row>
    <row r="4" spans="1:18" s="19" customFormat="1" ht="20.100000000000001" customHeight="1">
      <c r="A4" s="309" t="s">
        <v>408</v>
      </c>
      <c r="B4" s="56"/>
      <c r="C4" s="56"/>
      <c r="D4" s="56"/>
      <c r="E4" s="56"/>
      <c r="F4" s="56"/>
      <c r="G4" s="56"/>
      <c r="H4" s="589" t="s">
        <v>472</v>
      </c>
      <c r="I4" s="601"/>
      <c r="J4" s="428" t="s">
        <v>408</v>
      </c>
      <c r="K4" s="56"/>
      <c r="L4" s="56"/>
      <c r="M4" s="56"/>
      <c r="N4" s="56"/>
      <c r="O4" s="56"/>
      <c r="P4" s="56"/>
      <c r="Q4" s="601" t="s">
        <v>169</v>
      </c>
      <c r="R4" s="601"/>
    </row>
    <row r="5" spans="1:18" s="8" customFormat="1" ht="39.9" customHeight="1">
      <c r="A5" s="573" t="s">
        <v>503</v>
      </c>
      <c r="B5" s="320" t="s">
        <v>421</v>
      </c>
      <c r="C5" s="585" t="s">
        <v>504</v>
      </c>
      <c r="D5" s="593"/>
      <c r="E5" s="579" t="s">
        <v>505</v>
      </c>
      <c r="F5" s="580"/>
      <c r="G5" s="581"/>
      <c r="H5" s="583" t="s">
        <v>506</v>
      </c>
      <c r="I5" s="571" t="s">
        <v>507</v>
      </c>
      <c r="J5" s="596" t="s">
        <v>475</v>
      </c>
      <c r="K5" s="320" t="s">
        <v>421</v>
      </c>
      <c r="L5" s="597" t="s">
        <v>476</v>
      </c>
      <c r="M5" s="598"/>
      <c r="N5" s="579" t="s">
        <v>477</v>
      </c>
      <c r="O5" s="580"/>
      <c r="P5" s="581"/>
      <c r="Q5" s="583" t="s">
        <v>478</v>
      </c>
      <c r="R5" s="571" t="s">
        <v>479</v>
      </c>
    </row>
    <row r="6" spans="1:18" s="8" customFormat="1" ht="39.9" customHeight="1">
      <c r="A6" s="574"/>
      <c r="B6" s="321" t="s">
        <v>422</v>
      </c>
      <c r="C6" s="594"/>
      <c r="D6" s="595"/>
      <c r="E6" s="431" t="s">
        <v>509</v>
      </c>
      <c r="F6" s="431" t="s">
        <v>510</v>
      </c>
      <c r="G6" s="431" t="s">
        <v>511</v>
      </c>
      <c r="H6" s="584"/>
      <c r="I6" s="572"/>
      <c r="J6" s="574"/>
      <c r="K6" s="321" t="s">
        <v>422</v>
      </c>
      <c r="L6" s="599"/>
      <c r="M6" s="600"/>
      <c r="N6" s="431" t="s">
        <v>418</v>
      </c>
      <c r="O6" s="431" t="s">
        <v>480</v>
      </c>
      <c r="P6" s="431" t="s">
        <v>481</v>
      </c>
      <c r="Q6" s="584"/>
      <c r="R6" s="572"/>
    </row>
    <row r="7" spans="1:18" s="50" customFormat="1" ht="18" customHeight="1">
      <c r="A7" s="333" t="s">
        <v>512</v>
      </c>
      <c r="B7" s="334" t="s">
        <v>41</v>
      </c>
      <c r="C7" s="335" t="s">
        <v>42</v>
      </c>
      <c r="D7" s="336" t="s">
        <v>482</v>
      </c>
      <c r="E7" s="337">
        <v>2425</v>
      </c>
      <c r="F7" s="337">
        <v>1587</v>
      </c>
      <c r="G7" s="337">
        <v>838</v>
      </c>
      <c r="H7" s="338">
        <v>1011.86</v>
      </c>
      <c r="I7" s="338">
        <v>100</v>
      </c>
      <c r="J7" s="333" t="s">
        <v>721</v>
      </c>
      <c r="K7" s="334" t="s">
        <v>61</v>
      </c>
      <c r="L7" s="335" t="s">
        <v>42</v>
      </c>
      <c r="M7" s="336" t="s">
        <v>482</v>
      </c>
      <c r="N7" s="337">
        <v>2315</v>
      </c>
      <c r="O7" s="337">
        <v>1514</v>
      </c>
      <c r="P7" s="337">
        <v>801</v>
      </c>
      <c r="Q7" s="338">
        <v>985.9</v>
      </c>
      <c r="R7" s="338">
        <v>100</v>
      </c>
    </row>
    <row r="8" spans="1:18" s="50" customFormat="1" ht="18" customHeight="1">
      <c r="A8" s="312" t="s">
        <v>112</v>
      </c>
      <c r="B8" s="128" t="s">
        <v>43</v>
      </c>
      <c r="C8" s="101" t="s">
        <v>44</v>
      </c>
      <c r="D8" s="59" t="s">
        <v>484</v>
      </c>
      <c r="E8" s="322">
        <v>544</v>
      </c>
      <c r="F8" s="324">
        <v>354</v>
      </c>
      <c r="G8" s="324">
        <v>190</v>
      </c>
      <c r="H8" s="325">
        <v>227</v>
      </c>
      <c r="I8" s="325">
        <v>22.4</v>
      </c>
      <c r="J8" s="312" t="s">
        <v>112</v>
      </c>
      <c r="K8" s="317" t="s">
        <v>43</v>
      </c>
      <c r="L8" s="101" t="s">
        <v>44</v>
      </c>
      <c r="M8" s="59" t="s">
        <v>484</v>
      </c>
      <c r="N8" s="322">
        <v>567</v>
      </c>
      <c r="O8" s="324">
        <v>371</v>
      </c>
      <c r="P8" s="324">
        <v>196</v>
      </c>
      <c r="Q8" s="325">
        <v>241.5</v>
      </c>
      <c r="R8" s="325">
        <v>24.49</v>
      </c>
    </row>
    <row r="9" spans="1:18" s="50" customFormat="1" ht="18" customHeight="1">
      <c r="A9" s="313" t="s">
        <v>113</v>
      </c>
      <c r="B9" s="129" t="s">
        <v>46</v>
      </c>
      <c r="C9" s="101" t="s">
        <v>47</v>
      </c>
      <c r="D9" s="59" t="s">
        <v>489</v>
      </c>
      <c r="E9" s="322">
        <v>204</v>
      </c>
      <c r="F9" s="324">
        <v>165</v>
      </c>
      <c r="G9" s="324">
        <v>78</v>
      </c>
      <c r="H9" s="325">
        <v>85.1</v>
      </c>
      <c r="I9" s="325">
        <v>8.4</v>
      </c>
      <c r="J9" s="313" t="s">
        <v>113</v>
      </c>
      <c r="K9" s="131" t="s">
        <v>168</v>
      </c>
      <c r="L9" s="100" t="s">
        <v>48</v>
      </c>
      <c r="M9" s="59" t="s">
        <v>487</v>
      </c>
      <c r="N9" s="322">
        <v>200</v>
      </c>
      <c r="O9" s="324">
        <v>137</v>
      </c>
      <c r="P9" s="324">
        <v>80</v>
      </c>
      <c r="Q9" s="325">
        <v>85.2</v>
      </c>
      <c r="R9" s="325">
        <v>8.6300000000000008</v>
      </c>
    </row>
    <row r="10" spans="1:18" s="50" customFormat="1" ht="18" customHeight="1">
      <c r="A10" s="312" t="s">
        <v>114</v>
      </c>
      <c r="B10" s="131" t="s">
        <v>168</v>
      </c>
      <c r="C10" s="100" t="s">
        <v>48</v>
      </c>
      <c r="D10" s="59" t="s">
        <v>487</v>
      </c>
      <c r="E10" s="322">
        <v>191</v>
      </c>
      <c r="F10" s="324">
        <v>123</v>
      </c>
      <c r="G10" s="324">
        <v>78</v>
      </c>
      <c r="H10" s="325">
        <v>79.7</v>
      </c>
      <c r="I10" s="325">
        <v>7.9</v>
      </c>
      <c r="J10" s="312" t="s">
        <v>114</v>
      </c>
      <c r="K10" s="318">
        <v>29</v>
      </c>
      <c r="L10" s="101" t="s">
        <v>45</v>
      </c>
      <c r="M10" s="59" t="s">
        <v>490</v>
      </c>
      <c r="N10" s="322">
        <v>198</v>
      </c>
      <c r="O10" s="324">
        <v>122</v>
      </c>
      <c r="P10" s="324">
        <v>78</v>
      </c>
      <c r="Q10" s="325">
        <v>84.3</v>
      </c>
      <c r="R10" s="325">
        <v>8.5500000000000007</v>
      </c>
    </row>
    <row r="11" spans="1:18" s="50" customFormat="1" ht="18" customHeight="1">
      <c r="A11" s="313" t="s">
        <v>115</v>
      </c>
      <c r="B11" s="129">
        <v>29</v>
      </c>
      <c r="C11" s="101" t="s">
        <v>733</v>
      </c>
      <c r="D11" s="59" t="s">
        <v>490</v>
      </c>
      <c r="E11" s="322">
        <v>188</v>
      </c>
      <c r="F11" s="324">
        <v>117</v>
      </c>
      <c r="G11" s="324">
        <v>71</v>
      </c>
      <c r="H11" s="325">
        <v>78.400000000000006</v>
      </c>
      <c r="I11" s="325">
        <v>7.8</v>
      </c>
      <c r="J11" s="313" t="s">
        <v>115</v>
      </c>
      <c r="K11" s="318" t="s">
        <v>46</v>
      </c>
      <c r="L11" s="105" t="s">
        <v>47</v>
      </c>
      <c r="M11" s="59" t="s">
        <v>489</v>
      </c>
      <c r="N11" s="322">
        <v>173</v>
      </c>
      <c r="O11" s="324">
        <v>118</v>
      </c>
      <c r="P11" s="324">
        <v>58</v>
      </c>
      <c r="Q11" s="325">
        <v>73.7</v>
      </c>
      <c r="R11" s="325">
        <v>7.47</v>
      </c>
    </row>
    <row r="12" spans="1:18" s="50" customFormat="1" ht="18" customHeight="1">
      <c r="A12" s="312" t="s">
        <v>116</v>
      </c>
      <c r="B12" s="129">
        <v>347</v>
      </c>
      <c r="C12" s="102" t="s">
        <v>491</v>
      </c>
      <c r="D12" s="59" t="s">
        <v>492</v>
      </c>
      <c r="E12" s="322">
        <v>174</v>
      </c>
      <c r="F12" s="324">
        <v>113</v>
      </c>
      <c r="G12" s="324">
        <v>51</v>
      </c>
      <c r="H12" s="325">
        <v>72.599999999999994</v>
      </c>
      <c r="I12" s="325">
        <v>7.2</v>
      </c>
      <c r="J12" s="312" t="s">
        <v>116</v>
      </c>
      <c r="K12" s="318">
        <v>347</v>
      </c>
      <c r="L12" s="101" t="s">
        <v>49</v>
      </c>
      <c r="M12" s="59" t="s">
        <v>513</v>
      </c>
      <c r="N12" s="322">
        <v>151</v>
      </c>
      <c r="O12" s="324">
        <v>115</v>
      </c>
      <c r="P12" s="324">
        <v>36</v>
      </c>
      <c r="Q12" s="325">
        <v>64.3</v>
      </c>
      <c r="R12" s="325">
        <v>6.52</v>
      </c>
    </row>
    <row r="13" spans="1:18" s="50" customFormat="1" ht="18" customHeight="1">
      <c r="A13" s="313" t="s">
        <v>117</v>
      </c>
      <c r="B13" s="129">
        <v>347</v>
      </c>
      <c r="C13" s="101" t="s">
        <v>50</v>
      </c>
      <c r="D13" s="59" t="s">
        <v>493</v>
      </c>
      <c r="E13" s="322">
        <v>150</v>
      </c>
      <c r="F13" s="324">
        <v>107</v>
      </c>
      <c r="G13" s="324">
        <v>39</v>
      </c>
      <c r="H13" s="325">
        <v>62.6</v>
      </c>
      <c r="I13" s="325">
        <v>6.2</v>
      </c>
      <c r="J13" s="313" t="s">
        <v>117</v>
      </c>
      <c r="K13" s="319" t="s">
        <v>724</v>
      </c>
      <c r="L13" s="101" t="s">
        <v>50</v>
      </c>
      <c r="M13" s="59" t="s">
        <v>493</v>
      </c>
      <c r="N13" s="322">
        <v>127</v>
      </c>
      <c r="O13" s="324">
        <v>89</v>
      </c>
      <c r="P13" s="324">
        <v>36</v>
      </c>
      <c r="Q13" s="325">
        <v>54.1</v>
      </c>
      <c r="R13" s="325">
        <v>5.48</v>
      </c>
    </row>
    <row r="14" spans="1:18" s="50" customFormat="1" ht="18" customHeight="1">
      <c r="A14" s="312" t="s">
        <v>118</v>
      </c>
      <c r="B14" s="129">
        <v>321</v>
      </c>
      <c r="C14" s="102" t="s">
        <v>51</v>
      </c>
      <c r="D14" s="59" t="s">
        <v>494</v>
      </c>
      <c r="E14" s="322">
        <v>141</v>
      </c>
      <c r="F14" s="324">
        <v>72</v>
      </c>
      <c r="G14" s="324">
        <v>38</v>
      </c>
      <c r="H14" s="325">
        <v>58.8</v>
      </c>
      <c r="I14" s="325">
        <v>5.8</v>
      </c>
      <c r="J14" s="312" t="s">
        <v>118</v>
      </c>
      <c r="K14" s="319" t="s">
        <v>725</v>
      </c>
      <c r="L14" s="102" t="s">
        <v>51</v>
      </c>
      <c r="M14" s="60" t="s">
        <v>494</v>
      </c>
      <c r="N14" s="322">
        <v>119</v>
      </c>
      <c r="O14" s="324">
        <v>69</v>
      </c>
      <c r="P14" s="324">
        <v>36</v>
      </c>
      <c r="Q14" s="325">
        <v>50.7</v>
      </c>
      <c r="R14" s="325">
        <v>5.14</v>
      </c>
    </row>
    <row r="15" spans="1:18" s="50" customFormat="1" ht="18" customHeight="1">
      <c r="A15" s="313" t="s">
        <v>119</v>
      </c>
      <c r="B15" s="130" t="s">
        <v>514</v>
      </c>
      <c r="C15" s="102" t="s">
        <v>52</v>
      </c>
      <c r="D15" s="59" t="s">
        <v>495</v>
      </c>
      <c r="E15" s="322">
        <v>85</v>
      </c>
      <c r="F15" s="324">
        <v>47</v>
      </c>
      <c r="G15" s="324">
        <v>34</v>
      </c>
      <c r="H15" s="325">
        <v>35.5</v>
      </c>
      <c r="I15" s="325">
        <v>3.5</v>
      </c>
      <c r="J15" s="313" t="s">
        <v>119</v>
      </c>
      <c r="K15" s="319" t="s">
        <v>726</v>
      </c>
      <c r="L15" s="102" t="s">
        <v>52</v>
      </c>
      <c r="M15" s="59" t="s">
        <v>495</v>
      </c>
      <c r="N15" s="322">
        <v>78</v>
      </c>
      <c r="O15" s="324">
        <v>42</v>
      </c>
      <c r="P15" s="324">
        <v>36</v>
      </c>
      <c r="Q15" s="325">
        <v>33.200000000000003</v>
      </c>
      <c r="R15" s="325">
        <v>3.36</v>
      </c>
    </row>
    <row r="16" spans="1:18" s="50" customFormat="1" ht="18" customHeight="1">
      <c r="A16" s="312" t="s">
        <v>120</v>
      </c>
      <c r="B16" s="128">
        <v>350</v>
      </c>
      <c r="C16" s="101" t="s">
        <v>53</v>
      </c>
      <c r="D16" s="62" t="s">
        <v>496</v>
      </c>
      <c r="E16" s="322">
        <v>57</v>
      </c>
      <c r="F16" s="324">
        <v>34</v>
      </c>
      <c r="G16" s="324">
        <v>26</v>
      </c>
      <c r="H16" s="325">
        <v>23.8</v>
      </c>
      <c r="I16" s="325">
        <v>2.4</v>
      </c>
      <c r="J16" s="312" t="s">
        <v>120</v>
      </c>
      <c r="K16" s="319" t="s">
        <v>727</v>
      </c>
      <c r="L16" s="101" t="s">
        <v>53</v>
      </c>
      <c r="M16" s="62" t="s">
        <v>496</v>
      </c>
      <c r="N16" s="322">
        <v>69</v>
      </c>
      <c r="O16" s="324">
        <v>39</v>
      </c>
      <c r="P16" s="324">
        <v>30</v>
      </c>
      <c r="Q16" s="325">
        <v>29.4</v>
      </c>
      <c r="R16" s="325">
        <v>2.98</v>
      </c>
    </row>
    <row r="17" spans="1:18" s="50" customFormat="1" ht="22.5" customHeight="1">
      <c r="A17" s="313" t="s">
        <v>121</v>
      </c>
      <c r="B17" s="130" t="s">
        <v>515</v>
      </c>
      <c r="C17" s="102" t="s">
        <v>423</v>
      </c>
      <c r="D17" s="59" t="s">
        <v>497</v>
      </c>
      <c r="E17" s="322">
        <v>49</v>
      </c>
      <c r="F17" s="324">
        <v>31</v>
      </c>
      <c r="G17" s="324">
        <v>15</v>
      </c>
      <c r="H17" s="325">
        <v>20.399999999999999</v>
      </c>
      <c r="I17" s="325">
        <v>2</v>
      </c>
      <c r="J17" s="313" t="s">
        <v>121</v>
      </c>
      <c r="K17" s="130" t="s">
        <v>515</v>
      </c>
      <c r="L17" s="106" t="s">
        <v>423</v>
      </c>
      <c r="M17" s="59" t="s">
        <v>497</v>
      </c>
      <c r="N17" s="322">
        <v>53</v>
      </c>
      <c r="O17" s="324">
        <v>33</v>
      </c>
      <c r="P17" s="324">
        <v>14</v>
      </c>
      <c r="Q17" s="325">
        <v>22.6</v>
      </c>
      <c r="R17" s="325">
        <v>2.2799999999999998</v>
      </c>
    </row>
    <row r="18" spans="1:18" s="50" customFormat="1" ht="18" customHeight="1">
      <c r="A18" s="331"/>
      <c r="B18" s="339"/>
      <c r="C18" s="327" t="s">
        <v>33</v>
      </c>
      <c r="D18" s="143" t="s">
        <v>498</v>
      </c>
      <c r="E18" s="328">
        <v>642</v>
      </c>
      <c r="F18" s="329">
        <v>424</v>
      </c>
      <c r="G18" s="329">
        <v>218</v>
      </c>
      <c r="H18" s="330">
        <v>267.89999999999998</v>
      </c>
      <c r="I18" s="330">
        <v>26.5</v>
      </c>
      <c r="J18" s="331"/>
      <c r="K18" s="326"/>
      <c r="L18" s="327" t="s">
        <v>33</v>
      </c>
      <c r="M18" s="143" t="s">
        <v>498</v>
      </c>
      <c r="N18" s="328">
        <v>580</v>
      </c>
      <c r="O18" s="329">
        <v>379</v>
      </c>
      <c r="P18" s="329">
        <v>201</v>
      </c>
      <c r="Q18" s="330">
        <v>346.9</v>
      </c>
      <c r="R18" s="330">
        <v>25.1</v>
      </c>
    </row>
    <row r="19" spans="1:18" s="50" customFormat="1" ht="27.9" customHeight="1">
      <c r="A19" s="108" t="s">
        <v>499</v>
      </c>
      <c r="B19" s="56"/>
      <c r="C19" s="56"/>
      <c r="D19" s="56"/>
      <c r="E19" s="56"/>
      <c r="F19" s="56"/>
      <c r="G19" s="56"/>
      <c r="H19" s="56"/>
      <c r="I19" s="56"/>
      <c r="J19" s="108" t="s">
        <v>499</v>
      </c>
      <c r="K19" s="56"/>
      <c r="L19" s="56"/>
      <c r="M19" s="56"/>
      <c r="N19" s="56"/>
      <c r="O19" s="56"/>
      <c r="P19" s="56"/>
      <c r="Q19" s="56"/>
      <c r="R19" s="56"/>
    </row>
    <row r="20" spans="1:18" ht="26.1" customHeight="1">
      <c r="A20" s="590" t="s">
        <v>648</v>
      </c>
      <c r="B20" s="590"/>
      <c r="C20" s="590"/>
      <c r="D20" s="590"/>
      <c r="E20" s="590"/>
      <c r="F20" s="590"/>
      <c r="G20" s="590"/>
      <c r="H20" s="590"/>
      <c r="I20" s="590"/>
      <c r="J20" s="590" t="s">
        <v>651</v>
      </c>
      <c r="K20" s="591"/>
      <c r="L20" s="591"/>
      <c r="M20" s="591"/>
      <c r="N20" s="591"/>
      <c r="O20" s="591"/>
      <c r="P20" s="591"/>
      <c r="Q20" s="591"/>
      <c r="R20" s="591"/>
    </row>
    <row r="21" spans="1:18" ht="20.25" customHeight="1">
      <c r="A21" s="592" t="s">
        <v>649</v>
      </c>
      <c r="B21" s="592"/>
      <c r="C21" s="592"/>
      <c r="D21" s="592"/>
      <c r="E21" s="592"/>
      <c r="F21" s="592"/>
      <c r="G21" s="592"/>
      <c r="H21" s="592"/>
      <c r="I21" s="592"/>
      <c r="J21" s="592" t="s">
        <v>650</v>
      </c>
      <c r="K21" s="592"/>
      <c r="L21" s="592"/>
      <c r="M21" s="592"/>
      <c r="N21" s="592"/>
      <c r="O21" s="592"/>
      <c r="P21" s="592"/>
      <c r="Q21" s="592"/>
      <c r="R21" s="592"/>
    </row>
    <row r="22" spans="1:18" ht="15" customHeight="1">
      <c r="A22" s="340" t="s">
        <v>500</v>
      </c>
      <c r="B22" s="341"/>
      <c r="C22" s="341"/>
      <c r="D22" s="341"/>
      <c r="E22" s="307"/>
      <c r="F22" s="308"/>
      <c r="G22" s="308"/>
      <c r="H22" s="589" t="s">
        <v>501</v>
      </c>
      <c r="I22" s="589"/>
      <c r="J22" s="99" t="s">
        <v>2</v>
      </c>
      <c r="K22" s="47"/>
      <c r="L22" s="47"/>
      <c r="M22" s="47"/>
      <c r="N22" s="47"/>
      <c r="O22" s="48"/>
      <c r="P22" s="48"/>
      <c r="Q22" s="570" t="s">
        <v>502</v>
      </c>
      <c r="R22" s="570"/>
    </row>
    <row r="23" spans="1:18" ht="36" customHeight="1">
      <c r="A23" s="573" t="s">
        <v>508</v>
      </c>
      <c r="B23" s="310" t="s">
        <v>89</v>
      </c>
      <c r="C23" s="585" t="s">
        <v>504</v>
      </c>
      <c r="D23" s="586"/>
      <c r="E23" s="579" t="s">
        <v>505</v>
      </c>
      <c r="F23" s="580"/>
      <c r="G23" s="581"/>
      <c r="H23" s="583" t="s">
        <v>506</v>
      </c>
      <c r="I23" s="571" t="s">
        <v>507</v>
      </c>
      <c r="J23" s="573" t="s">
        <v>473</v>
      </c>
      <c r="K23" s="320" t="s">
        <v>421</v>
      </c>
      <c r="L23" s="575" t="s">
        <v>474</v>
      </c>
      <c r="M23" s="576"/>
      <c r="N23" s="579" t="s">
        <v>419</v>
      </c>
      <c r="O23" s="580"/>
      <c r="P23" s="581"/>
      <c r="Q23" s="583" t="s">
        <v>420</v>
      </c>
      <c r="R23" s="582" t="s">
        <v>516</v>
      </c>
    </row>
    <row r="24" spans="1:18" ht="33" customHeight="1">
      <c r="A24" s="574"/>
      <c r="B24" s="311" t="s">
        <v>40</v>
      </c>
      <c r="C24" s="587"/>
      <c r="D24" s="588"/>
      <c r="E24" s="431" t="s">
        <v>509</v>
      </c>
      <c r="F24" s="431" t="s">
        <v>510</v>
      </c>
      <c r="G24" s="431" t="s">
        <v>511</v>
      </c>
      <c r="H24" s="584"/>
      <c r="I24" s="572"/>
      <c r="J24" s="574"/>
      <c r="K24" s="321" t="s">
        <v>422</v>
      </c>
      <c r="L24" s="577"/>
      <c r="M24" s="578"/>
      <c r="N24" s="431" t="s">
        <v>418</v>
      </c>
      <c r="O24" s="431" t="s">
        <v>480</v>
      </c>
      <c r="P24" s="431" t="s">
        <v>481</v>
      </c>
      <c r="Q24" s="584"/>
      <c r="R24" s="572"/>
    </row>
    <row r="25" spans="1:18" ht="18" customHeight="1">
      <c r="A25" s="314" t="s">
        <v>735</v>
      </c>
      <c r="B25" s="342" t="s">
        <v>61</v>
      </c>
      <c r="C25" s="100" t="s">
        <v>42</v>
      </c>
      <c r="D25" s="59" t="s">
        <v>482</v>
      </c>
      <c r="E25" s="322">
        <v>2272</v>
      </c>
      <c r="F25" s="322">
        <v>1468</v>
      </c>
      <c r="G25" s="322">
        <v>804</v>
      </c>
      <c r="H25" s="323">
        <v>956.83</v>
      </c>
      <c r="I25" s="323">
        <v>100</v>
      </c>
      <c r="J25" s="312" t="s">
        <v>722</v>
      </c>
      <c r="K25" s="63" t="s">
        <v>61</v>
      </c>
      <c r="L25" s="104" t="s">
        <v>42</v>
      </c>
      <c r="M25" s="59" t="s">
        <v>482</v>
      </c>
      <c r="N25" s="322">
        <v>2188</v>
      </c>
      <c r="O25" s="322">
        <v>1432</v>
      </c>
      <c r="P25" s="322">
        <v>756</v>
      </c>
      <c r="Q25" s="323">
        <v>940</v>
      </c>
      <c r="R25" s="323">
        <v>100</v>
      </c>
    </row>
    <row r="26" spans="1:18" ht="18" customHeight="1">
      <c r="A26" s="314" t="s">
        <v>483</v>
      </c>
      <c r="B26" s="128" t="s">
        <v>43</v>
      </c>
      <c r="C26" s="101" t="s">
        <v>44</v>
      </c>
      <c r="D26" s="59" t="s">
        <v>484</v>
      </c>
      <c r="E26" s="322">
        <v>494</v>
      </c>
      <c r="F26" s="324">
        <v>316</v>
      </c>
      <c r="G26" s="324">
        <v>178</v>
      </c>
      <c r="H26" s="325">
        <v>208.04</v>
      </c>
      <c r="I26" s="325">
        <v>21.74</v>
      </c>
      <c r="J26" s="312" t="s">
        <v>112</v>
      </c>
      <c r="K26" s="317" t="s">
        <v>43</v>
      </c>
      <c r="L26" s="105" t="s">
        <v>44</v>
      </c>
      <c r="M26" s="59" t="s">
        <v>484</v>
      </c>
      <c r="N26" s="322">
        <v>496</v>
      </c>
      <c r="O26" s="324">
        <v>323</v>
      </c>
      <c r="P26" s="324">
        <v>173</v>
      </c>
      <c r="Q26" s="325">
        <v>213.1</v>
      </c>
      <c r="R26" s="325">
        <v>22.7</v>
      </c>
    </row>
    <row r="27" spans="1:18" ht="18" customHeight="1">
      <c r="A27" s="315" t="s">
        <v>486</v>
      </c>
      <c r="B27" s="131" t="s">
        <v>168</v>
      </c>
      <c r="C27" s="100" t="s">
        <v>48</v>
      </c>
      <c r="D27" s="59" t="s">
        <v>487</v>
      </c>
      <c r="E27" s="322">
        <v>195</v>
      </c>
      <c r="F27" s="324">
        <v>123</v>
      </c>
      <c r="G27" s="324">
        <v>72</v>
      </c>
      <c r="H27" s="325">
        <v>82.12</v>
      </c>
      <c r="I27" s="325">
        <v>8.58</v>
      </c>
      <c r="J27" s="313" t="s">
        <v>113</v>
      </c>
      <c r="K27" s="131" t="s">
        <v>168</v>
      </c>
      <c r="L27" s="104" t="s">
        <v>48</v>
      </c>
      <c r="M27" s="59" t="s">
        <v>487</v>
      </c>
      <c r="N27" s="322">
        <v>242</v>
      </c>
      <c r="O27" s="324">
        <v>147</v>
      </c>
      <c r="P27" s="324">
        <v>95</v>
      </c>
      <c r="Q27" s="325">
        <v>104</v>
      </c>
      <c r="R27" s="325">
        <v>11.1</v>
      </c>
    </row>
    <row r="28" spans="1:18" ht="18" customHeight="1">
      <c r="A28" s="314" t="s">
        <v>410</v>
      </c>
      <c r="B28" s="129">
        <v>29</v>
      </c>
      <c r="C28" s="101" t="s">
        <v>45</v>
      </c>
      <c r="D28" s="59" t="s">
        <v>490</v>
      </c>
      <c r="E28" s="322">
        <v>186</v>
      </c>
      <c r="F28" s="324">
        <v>106</v>
      </c>
      <c r="G28" s="324">
        <v>80</v>
      </c>
      <c r="H28" s="325">
        <v>78.33</v>
      </c>
      <c r="I28" s="325">
        <v>8.19</v>
      </c>
      <c r="J28" s="312" t="s">
        <v>114</v>
      </c>
      <c r="K28" s="318" t="s">
        <v>736</v>
      </c>
      <c r="L28" s="105" t="s">
        <v>47</v>
      </c>
      <c r="M28" s="59" t="s">
        <v>489</v>
      </c>
      <c r="N28" s="322">
        <v>165</v>
      </c>
      <c r="O28" s="324">
        <v>122</v>
      </c>
      <c r="P28" s="324">
        <v>43</v>
      </c>
      <c r="Q28" s="325">
        <v>70.900000000000006</v>
      </c>
      <c r="R28" s="325">
        <v>7.5</v>
      </c>
    </row>
    <row r="29" spans="1:18" ht="18" customHeight="1">
      <c r="A29" s="315" t="s">
        <v>411</v>
      </c>
      <c r="B29" s="129" t="s">
        <v>46</v>
      </c>
      <c r="C29" s="101" t="s">
        <v>47</v>
      </c>
      <c r="D29" s="59" t="s">
        <v>489</v>
      </c>
      <c r="E29" s="322">
        <v>177</v>
      </c>
      <c r="F29" s="324">
        <v>136</v>
      </c>
      <c r="G29" s="324">
        <v>41</v>
      </c>
      <c r="H29" s="325">
        <v>74.540000000000006</v>
      </c>
      <c r="I29" s="325">
        <v>7.79</v>
      </c>
      <c r="J29" s="313" t="s">
        <v>115</v>
      </c>
      <c r="K29" s="318">
        <v>29</v>
      </c>
      <c r="L29" s="101" t="s">
        <v>45</v>
      </c>
      <c r="M29" s="59" t="s">
        <v>490</v>
      </c>
      <c r="N29" s="322">
        <v>135</v>
      </c>
      <c r="O29" s="324">
        <v>83</v>
      </c>
      <c r="P29" s="324">
        <v>52</v>
      </c>
      <c r="Q29" s="325">
        <v>58</v>
      </c>
      <c r="R29" s="325">
        <v>6.2</v>
      </c>
    </row>
    <row r="30" spans="1:18" ht="18" customHeight="1">
      <c r="A30" s="314" t="s">
        <v>412</v>
      </c>
      <c r="B30" s="129">
        <v>347</v>
      </c>
      <c r="C30" s="102" t="s">
        <v>491</v>
      </c>
      <c r="D30" s="59" t="s">
        <v>492</v>
      </c>
      <c r="E30" s="322">
        <v>169</v>
      </c>
      <c r="F30" s="324">
        <v>122</v>
      </c>
      <c r="G30" s="324">
        <v>47</v>
      </c>
      <c r="H30" s="325">
        <v>71.17</v>
      </c>
      <c r="I30" s="325">
        <v>7.44</v>
      </c>
      <c r="J30" s="312" t="s">
        <v>116</v>
      </c>
      <c r="K30" s="319" t="s">
        <v>725</v>
      </c>
      <c r="L30" s="102" t="s">
        <v>51</v>
      </c>
      <c r="M30" s="60" t="s">
        <v>494</v>
      </c>
      <c r="N30" s="322">
        <v>130</v>
      </c>
      <c r="O30" s="324">
        <v>95</v>
      </c>
      <c r="P30" s="324">
        <v>35</v>
      </c>
      <c r="Q30" s="325">
        <v>55.9</v>
      </c>
      <c r="R30" s="325">
        <v>5.9</v>
      </c>
    </row>
    <row r="31" spans="1:18" ht="18" customHeight="1">
      <c r="A31" s="315" t="s">
        <v>413</v>
      </c>
      <c r="B31" s="129">
        <v>347</v>
      </c>
      <c r="C31" s="101" t="s">
        <v>50</v>
      </c>
      <c r="D31" s="59" t="s">
        <v>493</v>
      </c>
      <c r="E31" s="322">
        <v>152</v>
      </c>
      <c r="F31" s="324">
        <v>82</v>
      </c>
      <c r="G31" s="324">
        <v>70</v>
      </c>
      <c r="H31" s="325">
        <v>64.010000000000005</v>
      </c>
      <c r="I31" s="325">
        <v>6.69</v>
      </c>
      <c r="J31" s="313" t="s">
        <v>117</v>
      </c>
      <c r="K31" s="318">
        <v>347</v>
      </c>
      <c r="L31" s="101" t="s">
        <v>49</v>
      </c>
      <c r="M31" s="59" t="s">
        <v>513</v>
      </c>
      <c r="N31" s="322">
        <v>118</v>
      </c>
      <c r="O31" s="324">
        <v>91</v>
      </c>
      <c r="P31" s="324">
        <v>27</v>
      </c>
      <c r="Q31" s="325">
        <v>50.7</v>
      </c>
      <c r="R31" s="325">
        <v>5.4</v>
      </c>
    </row>
    <row r="32" spans="1:18" ht="18" customHeight="1">
      <c r="A32" s="314" t="s">
        <v>414</v>
      </c>
      <c r="B32" s="129">
        <v>321</v>
      </c>
      <c r="C32" s="102" t="s">
        <v>734</v>
      </c>
      <c r="D32" s="59" t="s">
        <v>494</v>
      </c>
      <c r="E32" s="322">
        <v>136</v>
      </c>
      <c r="F32" s="324">
        <v>111</v>
      </c>
      <c r="G32" s="324">
        <v>25</v>
      </c>
      <c r="H32" s="325">
        <v>57.28</v>
      </c>
      <c r="I32" s="325">
        <v>5.99</v>
      </c>
      <c r="J32" s="312" t="s">
        <v>118</v>
      </c>
      <c r="K32" s="319" t="s">
        <v>726</v>
      </c>
      <c r="L32" s="102" t="s">
        <v>52</v>
      </c>
      <c r="M32" s="59" t="s">
        <v>495</v>
      </c>
      <c r="N32" s="322">
        <v>109</v>
      </c>
      <c r="O32" s="324">
        <v>61</v>
      </c>
      <c r="P32" s="324">
        <v>48</v>
      </c>
      <c r="Q32" s="325">
        <v>46.8</v>
      </c>
      <c r="R32" s="325">
        <v>5</v>
      </c>
    </row>
    <row r="33" spans="1:18" ht="18" customHeight="1">
      <c r="A33" s="315" t="s">
        <v>415</v>
      </c>
      <c r="B33" s="130" t="s">
        <v>514</v>
      </c>
      <c r="C33" s="102" t="s">
        <v>52</v>
      </c>
      <c r="D33" s="59" t="s">
        <v>495</v>
      </c>
      <c r="E33" s="322">
        <v>97</v>
      </c>
      <c r="F33" s="324">
        <v>53</v>
      </c>
      <c r="G33" s="324">
        <v>44</v>
      </c>
      <c r="H33" s="325">
        <v>40.85</v>
      </c>
      <c r="I33" s="325">
        <v>4.2699999999999996</v>
      </c>
      <c r="J33" s="313" t="s">
        <v>119</v>
      </c>
      <c r="K33" s="319" t="s">
        <v>724</v>
      </c>
      <c r="L33" s="101" t="s">
        <v>50</v>
      </c>
      <c r="M33" s="59" t="s">
        <v>493</v>
      </c>
      <c r="N33" s="322">
        <v>108</v>
      </c>
      <c r="O33" s="324">
        <v>53</v>
      </c>
      <c r="P33" s="324">
        <v>55</v>
      </c>
      <c r="Q33" s="325">
        <v>46.4</v>
      </c>
      <c r="R33" s="325">
        <v>4.9000000000000004</v>
      </c>
    </row>
    <row r="34" spans="1:18" ht="21.75" customHeight="1">
      <c r="A34" s="314" t="s">
        <v>416</v>
      </c>
      <c r="B34" s="128">
        <v>350</v>
      </c>
      <c r="C34" s="101" t="s">
        <v>53</v>
      </c>
      <c r="D34" s="62" t="s">
        <v>496</v>
      </c>
      <c r="E34" s="322">
        <v>55</v>
      </c>
      <c r="F34" s="324">
        <v>25</v>
      </c>
      <c r="G34" s="324">
        <v>30</v>
      </c>
      <c r="H34" s="325">
        <v>23.16</v>
      </c>
      <c r="I34" s="325">
        <v>2.42</v>
      </c>
      <c r="J34" s="312" t="s">
        <v>120</v>
      </c>
      <c r="K34" s="319" t="s">
        <v>728</v>
      </c>
      <c r="L34" s="445" t="s">
        <v>139</v>
      </c>
      <c r="M34" s="59" t="s">
        <v>730</v>
      </c>
      <c r="N34" s="322">
        <v>90</v>
      </c>
      <c r="O34" s="324">
        <v>70</v>
      </c>
      <c r="P34" s="324">
        <v>20</v>
      </c>
      <c r="Q34" s="325">
        <v>38.700000000000003</v>
      </c>
      <c r="R34" s="325">
        <v>4.0999999999999996</v>
      </c>
    </row>
    <row r="35" spans="1:18" ht="18" customHeight="1">
      <c r="A35" s="315" t="s">
        <v>417</v>
      </c>
      <c r="B35" s="130" t="s">
        <v>515</v>
      </c>
      <c r="C35" s="102" t="s">
        <v>423</v>
      </c>
      <c r="D35" s="59" t="s">
        <v>497</v>
      </c>
      <c r="E35" s="322">
        <v>49</v>
      </c>
      <c r="F35" s="324">
        <v>36</v>
      </c>
      <c r="G35" s="324">
        <v>13</v>
      </c>
      <c r="H35" s="325">
        <v>20.64</v>
      </c>
      <c r="I35" s="325">
        <v>2.16</v>
      </c>
      <c r="J35" s="313" t="s">
        <v>121</v>
      </c>
      <c r="K35" s="319" t="s">
        <v>729</v>
      </c>
      <c r="L35" s="445" t="s">
        <v>146</v>
      </c>
      <c r="M35" s="59" t="s">
        <v>497</v>
      </c>
      <c r="N35" s="322">
        <v>67</v>
      </c>
      <c r="O35" s="324">
        <v>45</v>
      </c>
      <c r="P35" s="324">
        <v>22</v>
      </c>
      <c r="Q35" s="325">
        <v>28.8</v>
      </c>
      <c r="R35" s="325">
        <v>3.1</v>
      </c>
    </row>
    <row r="36" spans="1:18" ht="18" customHeight="1">
      <c r="A36" s="343"/>
      <c r="B36" s="339"/>
      <c r="C36" s="327" t="s">
        <v>33</v>
      </c>
      <c r="D36" s="143" t="s">
        <v>498</v>
      </c>
      <c r="E36" s="328">
        <v>562</v>
      </c>
      <c r="F36" s="329">
        <v>358</v>
      </c>
      <c r="G36" s="329">
        <v>204</v>
      </c>
      <c r="H36" s="330">
        <v>236.68</v>
      </c>
      <c r="I36" s="330">
        <v>24.74</v>
      </c>
      <c r="J36" s="331"/>
      <c r="K36" s="326"/>
      <c r="L36" s="332" t="s">
        <v>33</v>
      </c>
      <c r="M36" s="143" t="s">
        <v>498</v>
      </c>
      <c r="N36" s="328">
        <v>528</v>
      </c>
      <c r="O36" s="329">
        <v>342</v>
      </c>
      <c r="P36" s="329">
        <v>186</v>
      </c>
      <c r="Q36" s="330">
        <v>226.8</v>
      </c>
      <c r="R36" s="330">
        <v>24.1</v>
      </c>
    </row>
    <row r="37" spans="1:18" ht="15" customHeight="1">
      <c r="A37" s="108" t="s">
        <v>499</v>
      </c>
      <c r="B37" s="56"/>
      <c r="C37" s="56"/>
      <c r="D37" s="56"/>
      <c r="E37" s="56"/>
      <c r="F37" s="56"/>
      <c r="G37" s="56"/>
      <c r="H37" s="56"/>
      <c r="I37" s="56"/>
      <c r="J37" s="108" t="s">
        <v>499</v>
      </c>
      <c r="K37" s="56"/>
      <c r="L37" s="56"/>
      <c r="M37" s="56"/>
      <c r="N37" s="56"/>
      <c r="O37" s="56"/>
      <c r="P37" s="56"/>
      <c r="Q37" s="56"/>
      <c r="R37" s="56"/>
    </row>
    <row r="38" spans="1:18" ht="18" customHeight="1"/>
    <row r="39" spans="1:18" ht="18" customHeight="1"/>
    <row r="40" spans="1:18" ht="18" customHeight="1"/>
    <row r="41" spans="1:18" ht="18" customHeight="1"/>
    <row r="42" spans="1:18" ht="18" customHeight="1"/>
    <row r="43" spans="1:18" ht="18" customHeight="1"/>
    <row r="44" spans="1:18" ht="18" customHeight="1"/>
    <row r="45" spans="1:18" ht="18" customHeight="1"/>
    <row r="46" spans="1:18" ht="18" customHeight="1"/>
    <row r="47" spans="1:18" ht="18" customHeight="1"/>
    <row r="48" spans="1:18" ht="18" customHeight="1"/>
    <row r="49" ht="18" customHeight="1"/>
    <row r="50" ht="18" customHeight="1"/>
    <row r="51" ht="18" customHeight="1"/>
    <row r="52" ht="18" customHeight="1"/>
  </sheetData>
  <mergeCells count="32">
    <mergeCell ref="H4:I4"/>
    <mergeCell ref="Q4:R4"/>
    <mergeCell ref="A2:I2"/>
    <mergeCell ref="J2:R2"/>
    <mergeCell ref="A3:I3"/>
    <mergeCell ref="J3:R3"/>
    <mergeCell ref="Q5:Q6"/>
    <mergeCell ref="R5:R6"/>
    <mergeCell ref="A20:I20"/>
    <mergeCell ref="J20:R20"/>
    <mergeCell ref="A21:I21"/>
    <mergeCell ref="J21:R21"/>
    <mergeCell ref="A5:A6"/>
    <mergeCell ref="C5:D6"/>
    <mergeCell ref="E5:G5"/>
    <mergeCell ref="H5:H6"/>
    <mergeCell ref="I5:I6"/>
    <mergeCell ref="J5:J6"/>
    <mergeCell ref="L5:M6"/>
    <mergeCell ref="N5:P5"/>
    <mergeCell ref="A23:A24"/>
    <mergeCell ref="C23:D24"/>
    <mergeCell ref="E23:G23"/>
    <mergeCell ref="H23:H24"/>
    <mergeCell ref="H22:I22"/>
    <mergeCell ref="Q22:R22"/>
    <mergeCell ref="I23:I24"/>
    <mergeCell ref="J23:J24"/>
    <mergeCell ref="L23:M24"/>
    <mergeCell ref="N23:P23"/>
    <mergeCell ref="R23:R24"/>
    <mergeCell ref="Q23:Q24"/>
  </mergeCells>
  <phoneticPr fontId="33" type="noConversion"/>
  <printOptions horizontalCentered="1"/>
  <pageMargins left="0.55118110236220474" right="0.47244094488188981" top="0.39370078740157483" bottom="0.39370078740157483" header="0.51181102362204722" footer="0.51181102362204722"/>
  <pageSetup paperSize="9" firstPageNumber="12" pageOrder="overThenDown"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zoomScale="75" zoomScaleNormal="75" workbookViewId="0">
      <selection activeCell="O26" sqref="O26"/>
    </sheetView>
  </sheetViews>
  <sheetFormatPr defaultRowHeight="15.6"/>
  <cols>
    <col min="1" max="1" width="8.19921875" style="20" customWidth="1"/>
    <col min="2" max="2" width="7.69921875" style="20" customWidth="1"/>
    <col min="3" max="5" width="7.3984375" style="23" customWidth="1"/>
    <col min="6" max="12" width="7.3984375" style="22" customWidth="1"/>
    <col min="13" max="13" width="7.3984375" style="21" customWidth="1"/>
    <col min="14" max="15" width="7.3984375" style="22" customWidth="1"/>
    <col min="16" max="16" width="11.59765625" style="22" customWidth="1"/>
    <col min="17" max="17" width="9.5" style="22" customWidth="1"/>
    <col min="18" max="18" width="8.59765625" style="22" customWidth="1"/>
    <col min="19" max="19" width="7.59765625" style="22" customWidth="1"/>
    <col min="20" max="20" width="6.69921875" style="21" customWidth="1"/>
    <col min="21" max="21" width="7.69921875" style="22" customWidth="1"/>
  </cols>
  <sheetData>
    <row r="1" spans="1:21" s="71" customFormat="1" ht="12.9" customHeight="1">
      <c r="A1" s="237"/>
      <c r="B1" s="80"/>
      <c r="C1" s="81"/>
      <c r="D1" s="81"/>
      <c r="E1" s="81"/>
      <c r="F1" s="82"/>
      <c r="G1" s="82"/>
      <c r="H1" s="82"/>
      <c r="I1" s="82"/>
      <c r="J1" s="82"/>
      <c r="K1" s="82"/>
      <c r="L1" s="82"/>
      <c r="M1" s="82"/>
      <c r="N1" s="82"/>
      <c r="O1" s="82"/>
      <c r="P1" s="82"/>
      <c r="Q1" s="82"/>
      <c r="R1" s="82"/>
      <c r="S1" s="82"/>
      <c r="T1" s="775"/>
      <c r="U1" s="775"/>
    </row>
    <row r="2" spans="1:21" s="83" customFormat="1" ht="30" customHeight="1">
      <c r="A2" s="776" t="s">
        <v>628</v>
      </c>
      <c r="B2" s="776"/>
      <c r="C2" s="776"/>
      <c r="D2" s="776"/>
      <c r="E2" s="776"/>
      <c r="F2" s="776"/>
      <c r="G2" s="776"/>
      <c r="H2" s="776"/>
      <c r="I2" s="776"/>
      <c r="J2" s="776"/>
      <c r="K2" s="776"/>
      <c r="L2" s="777" t="s">
        <v>629</v>
      </c>
      <c r="M2" s="777"/>
      <c r="N2" s="777"/>
      <c r="O2" s="777"/>
      <c r="P2" s="777"/>
      <c r="Q2" s="777"/>
      <c r="R2" s="777"/>
      <c r="S2" s="777"/>
      <c r="T2" s="777"/>
      <c r="U2" s="777"/>
    </row>
    <row r="3" spans="1:21" s="19" customFormat="1" ht="15" customHeight="1">
      <c r="A3" s="779" t="s">
        <v>68</v>
      </c>
      <c r="B3" s="780"/>
      <c r="C3" s="144"/>
      <c r="D3" s="144"/>
      <c r="E3" s="144"/>
      <c r="F3" s="21"/>
      <c r="G3" s="781"/>
      <c r="H3" s="782"/>
      <c r="I3" s="782"/>
      <c r="J3" s="21"/>
      <c r="K3" s="21"/>
      <c r="L3" s="21"/>
      <c r="M3" s="21"/>
      <c r="N3" s="21"/>
      <c r="O3" s="21"/>
      <c r="P3" s="21"/>
      <c r="Q3" s="21"/>
      <c r="R3" s="21"/>
      <c r="S3" s="238"/>
      <c r="T3" s="778" t="s">
        <v>56</v>
      </c>
      <c r="U3" s="778"/>
    </row>
    <row r="4" spans="1:21" ht="46.5" customHeight="1">
      <c r="A4" s="738" t="s">
        <v>469</v>
      </c>
      <c r="B4" s="573"/>
      <c r="C4" s="738" t="s">
        <v>259</v>
      </c>
      <c r="D4" s="596"/>
      <c r="E4" s="742" t="s">
        <v>260</v>
      </c>
      <c r="F4" s="766"/>
      <c r="G4" s="766"/>
      <c r="H4" s="766"/>
      <c r="I4" s="754"/>
      <c r="J4" s="767" t="s">
        <v>616</v>
      </c>
      <c r="K4" s="768"/>
      <c r="L4" s="768"/>
      <c r="M4" s="768"/>
      <c r="N4" s="768"/>
      <c r="O4" s="769"/>
      <c r="P4" s="747" t="s">
        <v>261</v>
      </c>
      <c r="Q4" s="748"/>
      <c r="R4" s="239" t="s">
        <v>262</v>
      </c>
      <c r="S4" s="742" t="s">
        <v>263</v>
      </c>
      <c r="T4" s="749"/>
      <c r="U4" s="749"/>
    </row>
    <row r="5" spans="1:21" ht="57" customHeight="1">
      <c r="A5" s="739"/>
      <c r="B5" s="608"/>
      <c r="C5" s="240" t="s">
        <v>264</v>
      </c>
      <c r="D5" s="240" t="s">
        <v>267</v>
      </c>
      <c r="E5" s="240" t="s">
        <v>268</v>
      </c>
      <c r="F5" s="241" t="s">
        <v>269</v>
      </c>
      <c r="G5" s="241" t="s">
        <v>270</v>
      </c>
      <c r="H5" s="242" t="s">
        <v>267</v>
      </c>
      <c r="I5" s="241" t="s">
        <v>271</v>
      </c>
      <c r="J5" s="240" t="s">
        <v>272</v>
      </c>
      <c r="K5" s="486" t="s">
        <v>269</v>
      </c>
      <c r="L5" s="241" t="s">
        <v>273</v>
      </c>
      <c r="M5" s="241" t="s">
        <v>274</v>
      </c>
      <c r="N5" s="241" t="s">
        <v>299</v>
      </c>
      <c r="O5" s="241" t="s">
        <v>271</v>
      </c>
      <c r="P5" s="241" t="s">
        <v>275</v>
      </c>
      <c r="Q5" s="241" t="s">
        <v>271</v>
      </c>
      <c r="R5" s="242" t="s">
        <v>276</v>
      </c>
      <c r="S5" s="242" t="s">
        <v>276</v>
      </c>
      <c r="T5" s="241" t="s">
        <v>300</v>
      </c>
      <c r="U5" s="243" t="s">
        <v>277</v>
      </c>
    </row>
    <row r="6" spans="1:21" ht="24.9" hidden="1" customHeight="1">
      <c r="A6" s="115" t="s">
        <v>130</v>
      </c>
      <c r="B6" s="68">
        <v>2001</v>
      </c>
      <c r="C6" s="132">
        <v>2658</v>
      </c>
      <c r="D6" s="129">
        <v>156</v>
      </c>
      <c r="E6" s="132">
        <v>2538</v>
      </c>
      <c r="F6" s="132">
        <v>2696</v>
      </c>
      <c r="G6" s="132">
        <v>2775</v>
      </c>
      <c r="H6" s="132">
        <v>2818</v>
      </c>
      <c r="I6" s="120">
        <v>259</v>
      </c>
      <c r="J6" s="132">
        <v>2538</v>
      </c>
      <c r="K6" s="132">
        <v>2696</v>
      </c>
      <c r="L6" s="132">
        <v>2775</v>
      </c>
      <c r="M6" s="132">
        <v>2818</v>
      </c>
      <c r="N6" s="132">
        <v>3362</v>
      </c>
      <c r="O6" s="133">
        <v>708</v>
      </c>
      <c r="P6" s="132">
        <v>3362</v>
      </c>
      <c r="Q6" s="132">
        <v>345</v>
      </c>
      <c r="R6" s="132">
        <v>2932</v>
      </c>
      <c r="S6" s="132">
        <v>2969</v>
      </c>
      <c r="T6" s="132">
        <v>144</v>
      </c>
      <c r="U6" s="136">
        <v>117</v>
      </c>
    </row>
    <row r="7" spans="1:21" ht="24.9" hidden="1" customHeight="1">
      <c r="A7" s="244" t="s">
        <v>278</v>
      </c>
      <c r="B7" s="213">
        <v>2002</v>
      </c>
      <c r="C7" s="254">
        <v>1473</v>
      </c>
      <c r="D7" s="254" t="s">
        <v>129</v>
      </c>
      <c r="E7" s="254">
        <v>1981</v>
      </c>
      <c r="F7" s="254">
        <v>2028</v>
      </c>
      <c r="G7" s="254">
        <v>2048</v>
      </c>
      <c r="H7" s="254">
        <v>2433</v>
      </c>
      <c r="I7" s="254">
        <v>154</v>
      </c>
      <c r="J7" s="254">
        <v>1982</v>
      </c>
      <c r="K7" s="254">
        <v>2028</v>
      </c>
      <c r="L7" s="254">
        <v>2048</v>
      </c>
      <c r="M7" s="254">
        <v>2433</v>
      </c>
      <c r="N7" s="254">
        <v>3034</v>
      </c>
      <c r="O7" s="254">
        <v>840</v>
      </c>
      <c r="P7" s="254">
        <v>3034</v>
      </c>
      <c r="Q7" s="254">
        <v>840</v>
      </c>
      <c r="R7" s="254">
        <v>2078</v>
      </c>
      <c r="S7" s="254">
        <v>2448</v>
      </c>
      <c r="T7" s="254">
        <v>9427</v>
      </c>
      <c r="U7" s="254">
        <v>591</v>
      </c>
    </row>
    <row r="8" spans="1:21" ht="26.1" customHeight="1">
      <c r="A8" s="244" t="s">
        <v>279</v>
      </c>
      <c r="B8" s="213">
        <v>2004</v>
      </c>
      <c r="C8" s="254">
        <v>2021</v>
      </c>
      <c r="D8" s="254">
        <v>1</v>
      </c>
      <c r="E8" s="254">
        <v>1510</v>
      </c>
      <c r="F8" s="254">
        <v>1432</v>
      </c>
      <c r="G8" s="254">
        <v>1398</v>
      </c>
      <c r="H8" s="254">
        <v>1702</v>
      </c>
      <c r="I8" s="254">
        <v>7</v>
      </c>
      <c r="J8" s="254">
        <v>1732</v>
      </c>
      <c r="K8" s="254">
        <v>1701</v>
      </c>
      <c r="L8" s="254">
        <v>1836</v>
      </c>
      <c r="M8" s="254">
        <v>2187</v>
      </c>
      <c r="N8" s="254">
        <v>2834</v>
      </c>
      <c r="O8" s="254">
        <v>173</v>
      </c>
      <c r="P8" s="254">
        <v>2831</v>
      </c>
      <c r="Q8" s="254">
        <v>86</v>
      </c>
      <c r="R8" s="254">
        <v>2064</v>
      </c>
      <c r="S8" s="254">
        <v>2281</v>
      </c>
      <c r="T8" s="254">
        <v>990</v>
      </c>
      <c r="U8" s="254">
        <v>180</v>
      </c>
    </row>
    <row r="9" spans="1:21" ht="26.1" customHeight="1">
      <c r="A9" s="210" t="s">
        <v>282</v>
      </c>
      <c r="B9" s="213">
        <v>2005</v>
      </c>
      <c r="C9" s="255">
        <v>1704</v>
      </c>
      <c r="D9" s="255">
        <v>9</v>
      </c>
      <c r="E9" s="255">
        <v>1135</v>
      </c>
      <c r="F9" s="255">
        <v>1218</v>
      </c>
      <c r="G9" s="255">
        <v>1229</v>
      </c>
      <c r="H9" s="255">
        <v>1320</v>
      </c>
      <c r="I9" s="255">
        <v>30</v>
      </c>
      <c r="J9" s="255">
        <v>1539</v>
      </c>
      <c r="K9" s="255">
        <v>1566</v>
      </c>
      <c r="L9" s="255">
        <v>1633</v>
      </c>
      <c r="M9" s="255">
        <v>1808</v>
      </c>
      <c r="N9" s="255">
        <v>2657</v>
      </c>
      <c r="O9" s="255">
        <v>73</v>
      </c>
      <c r="P9" s="255">
        <v>2656</v>
      </c>
      <c r="Q9" s="255">
        <v>31</v>
      </c>
      <c r="R9" s="255">
        <v>1877</v>
      </c>
      <c r="S9" s="255">
        <v>2021</v>
      </c>
      <c r="T9" s="255">
        <v>20</v>
      </c>
      <c r="U9" s="255">
        <v>131</v>
      </c>
    </row>
    <row r="10" spans="1:21" ht="26.1" customHeight="1">
      <c r="A10" s="210" t="s">
        <v>283</v>
      </c>
      <c r="B10" s="213">
        <v>2006</v>
      </c>
      <c r="C10" s="255">
        <v>1760</v>
      </c>
      <c r="D10" s="255">
        <v>17</v>
      </c>
      <c r="E10" s="255">
        <v>1077</v>
      </c>
      <c r="F10" s="255">
        <v>1044</v>
      </c>
      <c r="G10" s="255">
        <v>1061</v>
      </c>
      <c r="H10" s="255">
        <v>1311</v>
      </c>
      <c r="I10" s="255">
        <v>45</v>
      </c>
      <c r="J10" s="255">
        <v>1523</v>
      </c>
      <c r="K10" s="255">
        <v>1526</v>
      </c>
      <c r="L10" s="255">
        <v>1752</v>
      </c>
      <c r="M10" s="255">
        <v>1894</v>
      </c>
      <c r="N10" s="255">
        <v>2887</v>
      </c>
      <c r="O10" s="255">
        <v>154</v>
      </c>
      <c r="P10" s="255">
        <v>2880</v>
      </c>
      <c r="Q10" s="255">
        <v>50</v>
      </c>
      <c r="R10" s="255">
        <v>616</v>
      </c>
      <c r="S10" s="255">
        <v>2031</v>
      </c>
      <c r="T10" s="255">
        <v>5645</v>
      </c>
      <c r="U10" s="255">
        <v>85</v>
      </c>
    </row>
    <row r="11" spans="1:21" ht="26.1" customHeight="1">
      <c r="A11" s="210" t="s">
        <v>284</v>
      </c>
      <c r="B11" s="213">
        <v>2007</v>
      </c>
      <c r="C11" s="255">
        <v>1585</v>
      </c>
      <c r="D11" s="255">
        <v>6</v>
      </c>
      <c r="E11" s="255">
        <v>918</v>
      </c>
      <c r="F11" s="255">
        <v>931</v>
      </c>
      <c r="G11" s="255">
        <v>964</v>
      </c>
      <c r="H11" s="255">
        <v>1012</v>
      </c>
      <c r="I11" s="255">
        <v>19</v>
      </c>
      <c r="J11" s="255">
        <v>1320</v>
      </c>
      <c r="K11" s="255">
        <v>1300</v>
      </c>
      <c r="L11" s="255">
        <v>1483</v>
      </c>
      <c r="M11" s="255">
        <v>1731</v>
      </c>
      <c r="N11" s="255">
        <v>2462</v>
      </c>
      <c r="O11" s="255">
        <v>67</v>
      </c>
      <c r="P11" s="255">
        <v>2458</v>
      </c>
      <c r="Q11" s="255">
        <v>27</v>
      </c>
      <c r="R11" s="255">
        <v>170</v>
      </c>
      <c r="S11" s="255">
        <v>2009</v>
      </c>
      <c r="T11" s="255">
        <v>3224</v>
      </c>
      <c r="U11" s="255">
        <v>68</v>
      </c>
    </row>
    <row r="12" spans="1:21" ht="26.1" customHeight="1">
      <c r="A12" s="210" t="s">
        <v>285</v>
      </c>
      <c r="B12" s="213">
        <v>2008</v>
      </c>
      <c r="C12" s="255">
        <v>1510</v>
      </c>
      <c r="D12" s="255">
        <v>6</v>
      </c>
      <c r="E12" s="255">
        <v>823</v>
      </c>
      <c r="F12" s="255">
        <v>788</v>
      </c>
      <c r="G12" s="255">
        <v>795</v>
      </c>
      <c r="H12" s="255">
        <v>979</v>
      </c>
      <c r="I12" s="255">
        <v>12</v>
      </c>
      <c r="J12" s="255">
        <v>1445</v>
      </c>
      <c r="K12" s="255">
        <v>1266</v>
      </c>
      <c r="L12" s="255">
        <v>1405</v>
      </c>
      <c r="M12" s="255">
        <v>1623</v>
      </c>
      <c r="N12" s="255">
        <v>1992</v>
      </c>
      <c r="O12" s="255">
        <v>96</v>
      </c>
      <c r="P12" s="255">
        <v>290</v>
      </c>
      <c r="Q12" s="255">
        <v>18</v>
      </c>
      <c r="R12" s="255">
        <v>51</v>
      </c>
      <c r="S12" s="255">
        <v>1924</v>
      </c>
      <c r="T12" s="255">
        <v>3909</v>
      </c>
      <c r="U12" s="255">
        <v>61</v>
      </c>
    </row>
    <row r="13" spans="1:21" ht="26.1" customHeight="1">
      <c r="A13" s="210" t="s">
        <v>286</v>
      </c>
      <c r="B13" s="213">
        <v>2009</v>
      </c>
      <c r="C13" s="255">
        <v>1614</v>
      </c>
      <c r="D13" s="255">
        <v>2</v>
      </c>
      <c r="E13" s="255">
        <v>793</v>
      </c>
      <c r="F13" s="255">
        <v>825</v>
      </c>
      <c r="G13" s="255">
        <v>850</v>
      </c>
      <c r="H13" s="255">
        <v>1045</v>
      </c>
      <c r="I13" s="255">
        <v>5</v>
      </c>
      <c r="J13" s="255">
        <v>1225</v>
      </c>
      <c r="K13" s="255">
        <v>1191</v>
      </c>
      <c r="L13" s="255">
        <v>1378</v>
      </c>
      <c r="M13" s="255">
        <v>1520</v>
      </c>
      <c r="N13" s="255">
        <v>2540</v>
      </c>
      <c r="O13" s="255">
        <v>31</v>
      </c>
      <c r="P13" s="255">
        <v>4455</v>
      </c>
      <c r="Q13" s="255">
        <v>21</v>
      </c>
      <c r="R13" s="255">
        <v>2</v>
      </c>
      <c r="S13" s="255">
        <v>1855</v>
      </c>
      <c r="T13" s="255">
        <v>758</v>
      </c>
      <c r="U13" s="255">
        <v>79</v>
      </c>
    </row>
    <row r="14" spans="1:21" ht="26.1" customHeight="1">
      <c r="A14" s="210" t="s">
        <v>289</v>
      </c>
      <c r="B14" s="213">
        <v>2010</v>
      </c>
      <c r="C14" s="255">
        <v>1167</v>
      </c>
      <c r="D14" s="408">
        <v>0</v>
      </c>
      <c r="E14" s="255">
        <v>108</v>
      </c>
      <c r="F14" s="255">
        <v>93</v>
      </c>
      <c r="G14" s="255">
        <v>104</v>
      </c>
      <c r="H14" s="255">
        <v>84</v>
      </c>
      <c r="I14" s="255">
        <v>5</v>
      </c>
      <c r="J14" s="255">
        <v>147</v>
      </c>
      <c r="K14" s="255">
        <v>106</v>
      </c>
      <c r="L14" s="255">
        <v>196</v>
      </c>
      <c r="M14" s="255">
        <v>173</v>
      </c>
      <c r="N14" s="255">
        <v>1846</v>
      </c>
      <c r="O14" s="255">
        <v>103</v>
      </c>
      <c r="P14" s="255">
        <v>819</v>
      </c>
      <c r="Q14" s="255">
        <v>58</v>
      </c>
      <c r="R14" s="255">
        <v>1</v>
      </c>
      <c r="S14" s="255">
        <v>1599</v>
      </c>
      <c r="T14" s="255">
        <v>3280</v>
      </c>
      <c r="U14" s="255">
        <v>37</v>
      </c>
    </row>
    <row r="15" spans="1:21" ht="26.1" customHeight="1">
      <c r="A15" s="210" t="s">
        <v>288</v>
      </c>
      <c r="B15" s="213">
        <v>2011</v>
      </c>
      <c r="C15" s="255">
        <v>1455</v>
      </c>
      <c r="D15" s="408">
        <v>2</v>
      </c>
      <c r="E15" s="255">
        <v>1575</v>
      </c>
      <c r="F15" s="255">
        <v>1575</v>
      </c>
      <c r="G15" s="255">
        <v>1564</v>
      </c>
      <c r="H15" s="255">
        <v>1621</v>
      </c>
      <c r="I15" s="255" t="s">
        <v>129</v>
      </c>
      <c r="J15" s="255">
        <v>2</v>
      </c>
      <c r="K15" s="255">
        <v>28</v>
      </c>
      <c r="L15" s="255">
        <v>15</v>
      </c>
      <c r="M15" s="255">
        <v>47</v>
      </c>
      <c r="N15" s="255">
        <v>307</v>
      </c>
      <c r="O15" s="255">
        <v>79</v>
      </c>
      <c r="P15" s="255">
        <v>1439</v>
      </c>
      <c r="Q15" s="255">
        <v>30</v>
      </c>
      <c r="R15" s="255" t="s">
        <v>129</v>
      </c>
      <c r="S15" s="255">
        <v>1569</v>
      </c>
      <c r="T15" s="255">
        <v>585</v>
      </c>
      <c r="U15" s="255">
        <v>3</v>
      </c>
    </row>
    <row r="16" spans="1:21" s="8" customFormat="1" ht="24" customHeight="1">
      <c r="A16" s="738" t="s">
        <v>469</v>
      </c>
      <c r="B16" s="573"/>
      <c r="C16" s="770" t="s">
        <v>606</v>
      </c>
      <c r="D16" s="771"/>
      <c r="E16" s="771"/>
      <c r="F16" s="759"/>
      <c r="G16" s="750" t="s">
        <v>290</v>
      </c>
      <c r="H16" s="751"/>
      <c r="I16" s="751"/>
      <c r="J16" s="751"/>
      <c r="K16" s="751" t="s">
        <v>607</v>
      </c>
      <c r="L16" s="751"/>
      <c r="M16" s="751"/>
      <c r="N16" s="596"/>
      <c r="O16" s="764" t="s">
        <v>291</v>
      </c>
      <c r="P16" s="757" t="s">
        <v>292</v>
      </c>
      <c r="Q16" s="758"/>
      <c r="R16" s="758"/>
      <c r="S16" s="759"/>
      <c r="T16" s="744" t="s">
        <v>611</v>
      </c>
      <c r="U16" s="745"/>
    </row>
    <row r="17" spans="1:21" s="8" customFormat="1" ht="39.75" customHeight="1">
      <c r="A17" s="740"/>
      <c r="B17" s="607"/>
      <c r="C17" s="760"/>
      <c r="D17" s="761"/>
      <c r="E17" s="761"/>
      <c r="F17" s="762"/>
      <c r="G17" s="752"/>
      <c r="H17" s="753"/>
      <c r="I17" s="753"/>
      <c r="J17" s="753"/>
      <c r="K17" s="753"/>
      <c r="L17" s="753"/>
      <c r="M17" s="753"/>
      <c r="N17" s="763"/>
      <c r="O17" s="765"/>
      <c r="P17" s="760"/>
      <c r="Q17" s="761"/>
      <c r="R17" s="761"/>
      <c r="S17" s="762"/>
      <c r="T17" s="746"/>
      <c r="U17" s="746"/>
    </row>
    <row r="18" spans="1:21" s="8" customFormat="1" ht="51.75" customHeight="1">
      <c r="A18" s="739"/>
      <c r="B18" s="608"/>
      <c r="C18" s="742" t="s">
        <v>609</v>
      </c>
      <c r="D18" s="743"/>
      <c r="E18" s="742" t="s">
        <v>610</v>
      </c>
      <c r="F18" s="743"/>
      <c r="G18" s="742" t="s">
        <v>608</v>
      </c>
      <c r="H18" s="754"/>
      <c r="I18" s="742" t="s">
        <v>293</v>
      </c>
      <c r="J18" s="754"/>
      <c r="K18" s="438" t="s">
        <v>294</v>
      </c>
      <c r="L18" s="755" t="s">
        <v>295</v>
      </c>
      <c r="M18" s="756"/>
      <c r="N18" s="247" t="s">
        <v>296</v>
      </c>
      <c r="O18" s="248" t="s">
        <v>266</v>
      </c>
      <c r="P18" s="249" t="s">
        <v>443</v>
      </c>
      <c r="Q18" s="247" t="s">
        <v>297</v>
      </c>
      <c r="R18" s="250" t="s">
        <v>298</v>
      </c>
      <c r="S18" s="251" t="s">
        <v>296</v>
      </c>
      <c r="T18" s="479" t="s">
        <v>612</v>
      </c>
      <c r="U18" s="252" t="s">
        <v>613</v>
      </c>
    </row>
    <row r="19" spans="1:21" ht="24.9" hidden="1" customHeight="1">
      <c r="A19" s="115" t="s">
        <v>130</v>
      </c>
      <c r="B19" s="112">
        <v>2001</v>
      </c>
      <c r="C19" s="741" t="s">
        <v>129</v>
      </c>
      <c r="D19" s="737"/>
      <c r="E19" s="737" t="s">
        <v>129</v>
      </c>
      <c r="F19" s="737"/>
      <c r="G19" s="737">
        <v>3262</v>
      </c>
      <c r="H19" s="737"/>
      <c r="I19" s="737">
        <v>3104</v>
      </c>
      <c r="J19" s="737"/>
      <c r="K19" s="111">
        <v>2859</v>
      </c>
      <c r="L19" s="737">
        <v>2966</v>
      </c>
      <c r="M19" s="737"/>
      <c r="N19" s="111">
        <v>1040</v>
      </c>
      <c r="O19" s="116">
        <v>64</v>
      </c>
      <c r="P19" s="117">
        <v>1983</v>
      </c>
      <c r="Q19" s="111">
        <v>2391</v>
      </c>
      <c r="R19" s="111">
        <v>2791</v>
      </c>
      <c r="S19" s="111" t="s">
        <v>129</v>
      </c>
      <c r="T19" s="113" t="s">
        <v>129</v>
      </c>
      <c r="U19" s="111" t="s">
        <v>129</v>
      </c>
    </row>
    <row r="20" spans="1:21" ht="24.9" hidden="1" customHeight="1">
      <c r="A20" s="210" t="s">
        <v>280</v>
      </c>
      <c r="B20" s="262">
        <v>2002</v>
      </c>
      <c r="C20" s="735" t="s">
        <v>129</v>
      </c>
      <c r="D20" s="733"/>
      <c r="E20" s="733" t="s">
        <v>129</v>
      </c>
      <c r="F20" s="733"/>
      <c r="G20" s="733">
        <v>2768</v>
      </c>
      <c r="H20" s="733"/>
      <c r="I20" s="733">
        <v>2681</v>
      </c>
      <c r="J20" s="733"/>
      <c r="K20" s="257">
        <v>2649</v>
      </c>
      <c r="L20" s="733">
        <v>3298</v>
      </c>
      <c r="M20" s="733"/>
      <c r="N20" s="257">
        <v>679</v>
      </c>
      <c r="O20" s="258">
        <v>70</v>
      </c>
      <c r="P20" s="259">
        <v>1333</v>
      </c>
      <c r="Q20" s="257">
        <v>1893</v>
      </c>
      <c r="R20" s="257">
        <v>2116</v>
      </c>
      <c r="S20" s="257">
        <v>163</v>
      </c>
      <c r="T20" s="260" t="s">
        <v>129</v>
      </c>
      <c r="U20" s="111" t="s">
        <v>129</v>
      </c>
    </row>
    <row r="21" spans="1:21" ht="26.1" customHeight="1">
      <c r="A21" s="210" t="s">
        <v>281</v>
      </c>
      <c r="B21" s="262">
        <v>2004</v>
      </c>
      <c r="C21" s="735">
        <v>803</v>
      </c>
      <c r="D21" s="733"/>
      <c r="E21" s="733">
        <v>469</v>
      </c>
      <c r="F21" s="733"/>
      <c r="G21" s="733">
        <v>2449</v>
      </c>
      <c r="H21" s="733"/>
      <c r="I21" s="733">
        <v>2319</v>
      </c>
      <c r="J21" s="733"/>
      <c r="K21" s="257">
        <v>2687</v>
      </c>
      <c r="L21" s="733">
        <v>3244</v>
      </c>
      <c r="M21" s="733"/>
      <c r="N21" s="257">
        <v>315</v>
      </c>
      <c r="O21" s="258">
        <v>72</v>
      </c>
      <c r="P21" s="259">
        <v>2001</v>
      </c>
      <c r="Q21" s="257">
        <v>2039</v>
      </c>
      <c r="R21" s="257">
        <v>2065</v>
      </c>
      <c r="S21" s="257">
        <v>88</v>
      </c>
      <c r="T21" s="261">
        <v>1614</v>
      </c>
      <c r="U21" s="111">
        <v>1</v>
      </c>
    </row>
    <row r="22" spans="1:21" ht="26.1" customHeight="1">
      <c r="A22" s="210" t="s">
        <v>282</v>
      </c>
      <c r="B22" s="209">
        <v>2005</v>
      </c>
      <c r="C22" s="736">
        <v>669</v>
      </c>
      <c r="D22" s="734"/>
      <c r="E22" s="732">
        <v>614</v>
      </c>
      <c r="F22" s="734"/>
      <c r="G22" s="733">
        <v>2211</v>
      </c>
      <c r="H22" s="733"/>
      <c r="I22" s="733">
        <v>2100</v>
      </c>
      <c r="J22" s="733"/>
      <c r="K22" s="257">
        <v>2262</v>
      </c>
      <c r="L22" s="733">
        <v>2533</v>
      </c>
      <c r="M22" s="733"/>
      <c r="N22" s="223">
        <v>106</v>
      </c>
      <c r="O22" s="261">
        <v>74</v>
      </c>
      <c r="P22" s="261">
        <v>1677</v>
      </c>
      <c r="Q22" s="261">
        <v>1780</v>
      </c>
      <c r="R22" s="261">
        <v>1895</v>
      </c>
      <c r="S22" s="223">
        <v>68</v>
      </c>
      <c r="T22" s="261">
        <v>1837</v>
      </c>
      <c r="U22" s="137">
        <v>0</v>
      </c>
    </row>
    <row r="23" spans="1:21" ht="26.1" customHeight="1">
      <c r="A23" s="210" t="s">
        <v>283</v>
      </c>
      <c r="B23" s="199">
        <v>2006</v>
      </c>
      <c r="C23" s="732">
        <v>677</v>
      </c>
      <c r="D23" s="734"/>
      <c r="E23" s="732">
        <v>604</v>
      </c>
      <c r="F23" s="734"/>
      <c r="G23" s="733">
        <v>2081</v>
      </c>
      <c r="H23" s="733"/>
      <c r="I23" s="733">
        <v>1966</v>
      </c>
      <c r="J23" s="733"/>
      <c r="K23" s="257">
        <v>2021</v>
      </c>
      <c r="L23" s="733">
        <v>3736</v>
      </c>
      <c r="M23" s="733"/>
      <c r="N23" s="261">
        <v>73</v>
      </c>
      <c r="O23" s="261">
        <v>102</v>
      </c>
      <c r="P23" s="261">
        <v>1734</v>
      </c>
      <c r="Q23" s="261">
        <v>1832</v>
      </c>
      <c r="R23" s="261">
        <v>1861</v>
      </c>
      <c r="S23" s="223">
        <v>42</v>
      </c>
      <c r="T23" s="261">
        <v>1910</v>
      </c>
      <c r="U23" s="137">
        <v>0</v>
      </c>
    </row>
    <row r="24" spans="1:21" ht="26.1" customHeight="1">
      <c r="A24" s="210" t="s">
        <v>284</v>
      </c>
      <c r="B24" s="213">
        <v>2007</v>
      </c>
      <c r="C24" s="732">
        <v>523</v>
      </c>
      <c r="D24" s="732"/>
      <c r="E24" s="732">
        <v>556</v>
      </c>
      <c r="F24" s="732"/>
      <c r="G24" s="733">
        <v>2019</v>
      </c>
      <c r="H24" s="733"/>
      <c r="I24" s="733">
        <v>1864</v>
      </c>
      <c r="J24" s="733"/>
      <c r="K24" s="257">
        <v>1842</v>
      </c>
      <c r="L24" s="733">
        <v>2822</v>
      </c>
      <c r="M24" s="733"/>
      <c r="N24" s="261">
        <v>121</v>
      </c>
      <c r="O24" s="261">
        <v>57</v>
      </c>
      <c r="P24" s="261">
        <v>1504</v>
      </c>
      <c r="Q24" s="261">
        <v>1424</v>
      </c>
      <c r="R24" s="261">
        <v>1479</v>
      </c>
      <c r="S24" s="223">
        <v>21</v>
      </c>
      <c r="T24" s="261">
        <v>1854</v>
      </c>
      <c r="U24" s="137">
        <v>0</v>
      </c>
    </row>
    <row r="25" spans="1:21" ht="26.1" customHeight="1">
      <c r="A25" s="210" t="s">
        <v>285</v>
      </c>
      <c r="B25" s="199">
        <v>2008</v>
      </c>
      <c r="C25" s="732">
        <v>593</v>
      </c>
      <c r="D25" s="732"/>
      <c r="E25" s="732">
        <v>519</v>
      </c>
      <c r="F25" s="732"/>
      <c r="G25" s="733">
        <v>1916</v>
      </c>
      <c r="H25" s="733"/>
      <c r="I25" s="733">
        <v>1894</v>
      </c>
      <c r="J25" s="733"/>
      <c r="K25" s="257">
        <v>1852</v>
      </c>
      <c r="L25" s="733">
        <v>2417</v>
      </c>
      <c r="M25" s="733"/>
      <c r="N25" s="261">
        <v>139</v>
      </c>
      <c r="O25" s="261">
        <v>60</v>
      </c>
      <c r="P25" s="261">
        <v>1554</v>
      </c>
      <c r="Q25" s="261">
        <v>1623</v>
      </c>
      <c r="R25" s="261">
        <v>1597</v>
      </c>
      <c r="S25" s="223">
        <v>33</v>
      </c>
      <c r="T25" s="261">
        <v>1517</v>
      </c>
      <c r="U25" s="137">
        <v>0</v>
      </c>
    </row>
    <row r="26" spans="1:21" ht="26.1" customHeight="1">
      <c r="A26" s="210" t="s">
        <v>286</v>
      </c>
      <c r="B26" s="213">
        <v>2009</v>
      </c>
      <c r="C26" s="732">
        <v>504</v>
      </c>
      <c r="D26" s="732"/>
      <c r="E26" s="732">
        <v>493</v>
      </c>
      <c r="F26" s="732"/>
      <c r="G26" s="733">
        <v>1850</v>
      </c>
      <c r="H26" s="733"/>
      <c r="I26" s="733">
        <v>1894</v>
      </c>
      <c r="J26" s="733"/>
      <c r="K26" s="257">
        <v>2026</v>
      </c>
      <c r="L26" s="733">
        <v>2459</v>
      </c>
      <c r="M26" s="733"/>
      <c r="N26" s="261">
        <v>86</v>
      </c>
      <c r="O26" s="261">
        <v>69</v>
      </c>
      <c r="P26" s="261">
        <v>1528</v>
      </c>
      <c r="Q26" s="261">
        <v>1314</v>
      </c>
      <c r="R26" s="261">
        <v>1405</v>
      </c>
      <c r="S26" s="223">
        <v>20</v>
      </c>
      <c r="T26" s="261">
        <v>1917</v>
      </c>
      <c r="U26" s="137">
        <v>0</v>
      </c>
    </row>
    <row r="27" spans="1:21" ht="26.1" customHeight="1">
      <c r="A27" s="210" t="s">
        <v>287</v>
      </c>
      <c r="B27" s="199">
        <v>2010</v>
      </c>
      <c r="C27" s="732">
        <v>444</v>
      </c>
      <c r="D27" s="732"/>
      <c r="E27" s="732">
        <v>368</v>
      </c>
      <c r="F27" s="732"/>
      <c r="G27" s="733">
        <v>1622</v>
      </c>
      <c r="H27" s="733"/>
      <c r="I27" s="733">
        <v>1637</v>
      </c>
      <c r="J27" s="733"/>
      <c r="K27" s="257">
        <v>1716</v>
      </c>
      <c r="L27" s="733">
        <v>2246</v>
      </c>
      <c r="M27" s="733"/>
      <c r="N27" s="261">
        <v>135</v>
      </c>
      <c r="O27" s="261">
        <v>54</v>
      </c>
      <c r="P27" s="261">
        <v>1314</v>
      </c>
      <c r="Q27" s="261">
        <v>1249</v>
      </c>
      <c r="R27" s="261">
        <v>1286</v>
      </c>
      <c r="S27" s="223">
        <v>55</v>
      </c>
      <c r="T27" s="261">
        <v>1702</v>
      </c>
      <c r="U27" s="410">
        <v>91</v>
      </c>
    </row>
    <row r="28" spans="1:21" ht="26.1" customHeight="1">
      <c r="A28" s="246" t="s">
        <v>288</v>
      </c>
      <c r="B28" s="440">
        <v>2011</v>
      </c>
      <c r="C28" s="773">
        <v>576</v>
      </c>
      <c r="D28" s="774"/>
      <c r="E28" s="774">
        <v>461</v>
      </c>
      <c r="F28" s="774"/>
      <c r="G28" s="772">
        <v>1793</v>
      </c>
      <c r="H28" s="772"/>
      <c r="I28" s="772">
        <v>1766</v>
      </c>
      <c r="J28" s="772"/>
      <c r="K28" s="437">
        <v>1834</v>
      </c>
      <c r="L28" s="772">
        <v>2005</v>
      </c>
      <c r="M28" s="772"/>
      <c r="N28" s="409">
        <v>83</v>
      </c>
      <c r="O28" s="409">
        <v>48</v>
      </c>
      <c r="P28" s="409">
        <v>1507</v>
      </c>
      <c r="Q28" s="409">
        <v>1545</v>
      </c>
      <c r="R28" s="409">
        <v>1558</v>
      </c>
      <c r="S28" s="256">
        <v>20</v>
      </c>
      <c r="T28" s="409">
        <v>1546</v>
      </c>
      <c r="U28" s="411">
        <v>16</v>
      </c>
    </row>
    <row r="29" spans="1:21" ht="18" customHeight="1">
      <c r="A29" s="412" t="s">
        <v>431</v>
      </c>
      <c r="B29" s="22"/>
      <c r="G29" s="21"/>
      <c r="I29" s="21"/>
      <c r="K29" s="21"/>
      <c r="U29"/>
    </row>
    <row r="30" spans="1:21">
      <c r="A30"/>
      <c r="B30"/>
      <c r="C30"/>
      <c r="D30"/>
      <c r="E30"/>
      <c r="F30"/>
      <c r="G30"/>
      <c r="H30"/>
      <c r="I30"/>
      <c r="J30"/>
      <c r="K30"/>
      <c r="L30"/>
      <c r="M30"/>
      <c r="N30"/>
      <c r="O30"/>
      <c r="P30"/>
      <c r="Q30"/>
      <c r="R30"/>
      <c r="S30"/>
      <c r="T30"/>
      <c r="U30"/>
    </row>
    <row r="31" spans="1:21">
      <c r="A31"/>
      <c r="B31"/>
      <c r="C31"/>
      <c r="D31"/>
      <c r="E31"/>
      <c r="F31"/>
      <c r="G31"/>
      <c r="H31"/>
      <c r="I31"/>
      <c r="J31"/>
      <c r="K31"/>
      <c r="L31"/>
      <c r="M31"/>
      <c r="N31"/>
      <c r="O31"/>
      <c r="P31"/>
      <c r="Q31"/>
      <c r="R31"/>
      <c r="S31"/>
      <c r="T31"/>
      <c r="U31"/>
    </row>
    <row r="32" spans="1:21">
      <c r="A32"/>
      <c r="B32"/>
      <c r="C32"/>
      <c r="D32"/>
      <c r="E32"/>
      <c r="F32"/>
      <c r="G32"/>
      <c r="H32"/>
      <c r="I32"/>
      <c r="J32"/>
      <c r="K32"/>
      <c r="L32"/>
      <c r="M32"/>
      <c r="N32"/>
      <c r="O32"/>
      <c r="P32"/>
      <c r="Q32"/>
      <c r="R32"/>
      <c r="S32"/>
      <c r="T32"/>
      <c r="U32"/>
    </row>
    <row r="33" spans="1:21">
      <c r="A33"/>
      <c r="B33"/>
      <c r="C33"/>
      <c r="D33"/>
      <c r="E33"/>
      <c r="F33"/>
      <c r="G33"/>
      <c r="H33"/>
      <c r="I33"/>
      <c r="J33"/>
      <c r="K33"/>
      <c r="L33"/>
      <c r="M33"/>
      <c r="N33"/>
      <c r="O33"/>
      <c r="P33"/>
      <c r="Q33"/>
      <c r="R33"/>
      <c r="S33"/>
      <c r="T33"/>
      <c r="U33"/>
    </row>
    <row r="34" spans="1:21">
      <c r="A34"/>
      <c r="B34"/>
      <c r="C34"/>
      <c r="D34"/>
      <c r="E34"/>
      <c r="F34"/>
      <c r="G34"/>
      <c r="H34"/>
      <c r="I34"/>
      <c r="J34"/>
      <c r="K34"/>
      <c r="L34"/>
      <c r="M34"/>
      <c r="N34"/>
      <c r="O34"/>
      <c r="P34"/>
      <c r="Q34"/>
      <c r="R34"/>
      <c r="S34"/>
      <c r="T34"/>
      <c r="U34"/>
    </row>
    <row r="35" spans="1:21">
      <c r="A35"/>
      <c r="B35"/>
      <c r="C35"/>
      <c r="D35"/>
      <c r="E35"/>
      <c r="F35"/>
      <c r="G35"/>
      <c r="H35"/>
      <c r="I35"/>
      <c r="J35"/>
      <c r="K35"/>
      <c r="L35"/>
      <c r="M35"/>
      <c r="N35"/>
      <c r="O35"/>
      <c r="P35"/>
      <c r="Q35"/>
      <c r="R35"/>
      <c r="S35"/>
      <c r="T35"/>
      <c r="U35"/>
    </row>
    <row r="36" spans="1:21">
      <c r="A36"/>
      <c r="B36"/>
      <c r="C36"/>
      <c r="D36"/>
      <c r="E36"/>
      <c r="F36"/>
      <c r="G36"/>
      <c r="H36"/>
      <c r="I36"/>
      <c r="J36"/>
      <c r="K36"/>
      <c r="L36"/>
      <c r="M36"/>
      <c r="N36"/>
      <c r="O36"/>
      <c r="P36"/>
      <c r="Q36"/>
      <c r="R36"/>
      <c r="S36"/>
      <c r="T36"/>
      <c r="U36"/>
    </row>
    <row r="37" spans="1:21">
      <c r="A37"/>
      <c r="B37"/>
      <c r="C37"/>
      <c r="D37"/>
      <c r="E37"/>
      <c r="F37"/>
      <c r="G37"/>
      <c r="H37"/>
      <c r="I37"/>
      <c r="J37"/>
      <c r="K37"/>
      <c r="L37"/>
      <c r="M37"/>
      <c r="N37"/>
      <c r="O37"/>
      <c r="P37"/>
      <c r="Q37"/>
      <c r="R37"/>
      <c r="S37"/>
      <c r="T37"/>
      <c r="U37"/>
    </row>
    <row r="38" spans="1:21">
      <c r="A38"/>
      <c r="B38"/>
      <c r="C38"/>
      <c r="D38"/>
      <c r="E38"/>
      <c r="F38"/>
      <c r="G38"/>
      <c r="H38"/>
      <c r="I38"/>
      <c r="J38"/>
      <c r="K38"/>
      <c r="L38"/>
      <c r="M38"/>
      <c r="N38"/>
      <c r="O38"/>
      <c r="P38"/>
      <c r="Q38"/>
      <c r="R38"/>
      <c r="S38"/>
      <c r="T38"/>
      <c r="U38"/>
    </row>
    <row r="39" spans="1:21">
      <c r="A39"/>
      <c r="B39"/>
      <c r="C39"/>
      <c r="D39"/>
      <c r="E39"/>
      <c r="F39"/>
      <c r="G39"/>
      <c r="H39"/>
      <c r="I39"/>
      <c r="J39"/>
      <c r="K39"/>
      <c r="L39"/>
      <c r="M39"/>
      <c r="N39"/>
      <c r="O39"/>
      <c r="P39"/>
      <c r="Q39"/>
      <c r="R39"/>
      <c r="S39"/>
      <c r="T39"/>
      <c r="U39"/>
    </row>
    <row r="40" spans="1:21">
      <c r="A40"/>
      <c r="B40"/>
      <c r="C40"/>
      <c r="D40"/>
      <c r="E40"/>
      <c r="F40"/>
      <c r="G40"/>
      <c r="H40"/>
      <c r="I40"/>
      <c r="J40"/>
      <c r="K40"/>
      <c r="L40"/>
      <c r="M40"/>
      <c r="N40"/>
      <c r="O40"/>
      <c r="P40"/>
      <c r="Q40"/>
      <c r="R40"/>
      <c r="S40"/>
      <c r="T40"/>
      <c r="U40"/>
    </row>
    <row r="41" spans="1:21">
      <c r="A41"/>
      <c r="B41"/>
      <c r="C41"/>
      <c r="D41"/>
      <c r="E41"/>
      <c r="F41"/>
      <c r="G41"/>
      <c r="H41"/>
      <c r="I41"/>
      <c r="J41"/>
      <c r="K41"/>
      <c r="L41"/>
      <c r="M41"/>
      <c r="N41"/>
      <c r="O41"/>
      <c r="P41"/>
      <c r="Q41"/>
      <c r="R41"/>
      <c r="S41"/>
      <c r="T41"/>
      <c r="U41"/>
    </row>
    <row r="42" spans="1:21">
      <c r="A42"/>
      <c r="B42"/>
      <c r="C42"/>
      <c r="D42"/>
      <c r="E42"/>
      <c r="F42"/>
      <c r="G42"/>
      <c r="H42"/>
      <c r="I42"/>
      <c r="J42"/>
      <c r="K42"/>
      <c r="L42"/>
      <c r="M42"/>
      <c r="N42"/>
      <c r="O42"/>
      <c r="P42"/>
      <c r="Q42"/>
      <c r="R42"/>
      <c r="S42"/>
      <c r="T42"/>
      <c r="U42"/>
    </row>
    <row r="43" spans="1:21">
      <c r="A43"/>
      <c r="B43"/>
      <c r="C43"/>
      <c r="D43"/>
      <c r="E43"/>
      <c r="F43"/>
      <c r="G43"/>
      <c r="H43"/>
      <c r="I43"/>
      <c r="J43"/>
      <c r="K43"/>
      <c r="L43"/>
      <c r="M43"/>
      <c r="N43"/>
      <c r="O43"/>
      <c r="P43"/>
      <c r="Q43"/>
      <c r="R43"/>
      <c r="S43"/>
      <c r="T43"/>
      <c r="U43"/>
    </row>
    <row r="44" spans="1:21">
      <c r="A44"/>
      <c r="B44"/>
      <c r="C44"/>
      <c r="D44"/>
      <c r="E44"/>
      <c r="F44"/>
      <c r="G44"/>
      <c r="H44"/>
      <c r="I44"/>
      <c r="J44"/>
      <c r="K44"/>
      <c r="L44"/>
      <c r="M44"/>
      <c r="N44"/>
      <c r="O44"/>
      <c r="P44"/>
      <c r="Q44"/>
      <c r="R44"/>
      <c r="S44"/>
      <c r="T44"/>
      <c r="U44"/>
    </row>
    <row r="45" spans="1:21">
      <c r="A45"/>
      <c r="B45"/>
      <c r="C45"/>
      <c r="D45"/>
      <c r="E45"/>
      <c r="F45"/>
      <c r="G45"/>
      <c r="H45"/>
      <c r="I45"/>
      <c r="J45"/>
      <c r="K45"/>
      <c r="L45"/>
      <c r="M45"/>
      <c r="N45"/>
      <c r="O45"/>
      <c r="P45"/>
      <c r="Q45"/>
      <c r="R45"/>
      <c r="S45"/>
      <c r="T45"/>
      <c r="U45"/>
    </row>
    <row r="46" spans="1:21">
      <c r="A46"/>
      <c r="B46"/>
      <c r="C46"/>
      <c r="D46"/>
      <c r="E46"/>
      <c r="F46"/>
      <c r="G46"/>
      <c r="H46"/>
      <c r="I46"/>
      <c r="J46"/>
      <c r="K46"/>
      <c r="L46"/>
      <c r="M46"/>
      <c r="N46"/>
      <c r="O46"/>
      <c r="P46"/>
      <c r="Q46"/>
      <c r="R46"/>
      <c r="S46"/>
      <c r="T46"/>
      <c r="U46"/>
    </row>
    <row r="47" spans="1:21">
      <c r="A47"/>
      <c r="B47"/>
      <c r="C47"/>
      <c r="D47"/>
      <c r="E47"/>
      <c r="F47"/>
      <c r="G47"/>
      <c r="H47"/>
      <c r="I47"/>
      <c r="J47"/>
      <c r="K47"/>
      <c r="L47"/>
      <c r="M47"/>
      <c r="N47"/>
      <c r="O47"/>
      <c r="P47"/>
      <c r="Q47"/>
      <c r="R47"/>
      <c r="S47"/>
      <c r="T47"/>
      <c r="U47"/>
    </row>
    <row r="48" spans="1:21">
      <c r="A48"/>
      <c r="B48"/>
      <c r="C48"/>
      <c r="D48"/>
      <c r="E48"/>
      <c r="F48"/>
      <c r="G48"/>
      <c r="H48"/>
      <c r="I48"/>
      <c r="J48"/>
      <c r="K48"/>
      <c r="L48"/>
      <c r="M48"/>
      <c r="N48"/>
      <c r="O48"/>
      <c r="P48"/>
      <c r="Q48"/>
      <c r="R48"/>
      <c r="S48"/>
      <c r="T48"/>
      <c r="U48"/>
    </row>
    <row r="49" spans="1:21">
      <c r="A49"/>
      <c r="B49"/>
      <c r="C49"/>
      <c r="D49"/>
      <c r="E49"/>
      <c r="F49"/>
      <c r="G49"/>
      <c r="H49"/>
      <c r="I49"/>
      <c r="J49"/>
      <c r="K49"/>
      <c r="L49"/>
      <c r="M49"/>
      <c r="N49"/>
      <c r="O49"/>
      <c r="P49"/>
      <c r="Q49"/>
      <c r="R49"/>
      <c r="S49"/>
      <c r="T49"/>
      <c r="U49"/>
    </row>
    <row r="50" spans="1:21">
      <c r="A50"/>
      <c r="B50"/>
      <c r="C50"/>
      <c r="D50"/>
      <c r="E50"/>
      <c r="F50"/>
      <c r="G50"/>
      <c r="H50"/>
      <c r="I50"/>
      <c r="J50"/>
      <c r="K50"/>
      <c r="L50"/>
      <c r="M50"/>
      <c r="N50"/>
      <c r="O50"/>
      <c r="P50"/>
      <c r="Q50"/>
      <c r="R50"/>
      <c r="S50"/>
      <c r="T50"/>
      <c r="U50"/>
    </row>
    <row r="51" spans="1:21">
      <c r="A51"/>
      <c r="B51"/>
      <c r="C51"/>
      <c r="D51"/>
      <c r="E51"/>
      <c r="F51"/>
      <c r="G51"/>
      <c r="H51"/>
      <c r="I51"/>
      <c r="J51"/>
      <c r="K51"/>
      <c r="L51"/>
      <c r="M51"/>
      <c r="N51"/>
      <c r="O51"/>
      <c r="P51"/>
      <c r="Q51"/>
      <c r="R51"/>
      <c r="S51"/>
      <c r="T51"/>
      <c r="U51"/>
    </row>
    <row r="52" spans="1:21">
      <c r="A52"/>
      <c r="B52"/>
      <c r="C52"/>
      <c r="D52"/>
      <c r="E52"/>
      <c r="F52"/>
      <c r="G52"/>
      <c r="H52"/>
      <c r="I52"/>
      <c r="J52"/>
      <c r="K52"/>
      <c r="L52"/>
      <c r="M52"/>
      <c r="N52"/>
      <c r="O52"/>
      <c r="P52"/>
      <c r="Q52"/>
      <c r="R52"/>
      <c r="S52"/>
      <c r="T52"/>
      <c r="U52"/>
    </row>
    <row r="53" spans="1:21">
      <c r="A53"/>
      <c r="B53"/>
      <c r="C53"/>
      <c r="D53"/>
      <c r="E53"/>
      <c r="F53"/>
      <c r="G53"/>
      <c r="H53"/>
      <c r="I53"/>
      <c r="J53"/>
      <c r="K53"/>
      <c r="L53"/>
      <c r="M53"/>
      <c r="N53"/>
      <c r="O53"/>
      <c r="P53"/>
      <c r="Q53"/>
      <c r="R53"/>
      <c r="S53"/>
      <c r="T53"/>
      <c r="U53"/>
    </row>
    <row r="54" spans="1:21">
      <c r="A54"/>
      <c r="B54"/>
      <c r="C54"/>
      <c r="D54"/>
      <c r="E54"/>
      <c r="F54"/>
      <c r="G54"/>
      <c r="H54"/>
      <c r="I54"/>
      <c r="J54"/>
      <c r="K54"/>
      <c r="L54"/>
      <c r="M54"/>
      <c r="N54"/>
      <c r="O54"/>
      <c r="P54"/>
      <c r="Q54"/>
      <c r="R54"/>
      <c r="S54"/>
      <c r="T54"/>
      <c r="U54"/>
    </row>
    <row r="55" spans="1:21">
      <c r="A55"/>
      <c r="B55"/>
      <c r="C55"/>
      <c r="D55"/>
      <c r="E55"/>
      <c r="F55"/>
      <c r="G55"/>
      <c r="H55"/>
      <c r="I55"/>
      <c r="J55"/>
      <c r="K55"/>
      <c r="L55"/>
      <c r="M55"/>
      <c r="N55"/>
      <c r="O55"/>
      <c r="P55"/>
      <c r="Q55"/>
      <c r="R55"/>
      <c r="S55"/>
      <c r="T55"/>
      <c r="U55"/>
    </row>
    <row r="56" spans="1:21">
      <c r="A56"/>
      <c r="B56"/>
      <c r="C56"/>
      <c r="D56"/>
      <c r="E56"/>
      <c r="F56"/>
      <c r="G56"/>
      <c r="H56"/>
      <c r="I56"/>
      <c r="J56"/>
      <c r="K56"/>
      <c r="L56"/>
      <c r="M56"/>
      <c r="N56"/>
      <c r="O56"/>
      <c r="P56"/>
      <c r="Q56"/>
      <c r="R56"/>
      <c r="S56"/>
      <c r="T56"/>
      <c r="U56"/>
    </row>
    <row r="57" spans="1:21">
      <c r="A57"/>
      <c r="B57"/>
      <c r="C57"/>
      <c r="D57"/>
      <c r="E57"/>
      <c r="F57"/>
      <c r="G57"/>
      <c r="H57"/>
      <c r="I57"/>
      <c r="J57"/>
      <c r="K57"/>
      <c r="L57"/>
      <c r="M57"/>
      <c r="N57"/>
      <c r="O57"/>
      <c r="P57"/>
      <c r="Q57"/>
      <c r="R57"/>
      <c r="S57"/>
      <c r="T57"/>
      <c r="U57"/>
    </row>
    <row r="58" spans="1:21">
      <c r="A58"/>
      <c r="B58"/>
      <c r="C58"/>
      <c r="D58"/>
      <c r="E58"/>
      <c r="F58"/>
      <c r="G58"/>
      <c r="H58"/>
      <c r="I58"/>
      <c r="J58"/>
      <c r="K58"/>
      <c r="L58"/>
      <c r="M58"/>
      <c r="N58"/>
      <c r="O58"/>
      <c r="P58"/>
      <c r="Q58"/>
      <c r="R58"/>
      <c r="S58"/>
      <c r="T58"/>
      <c r="U58"/>
    </row>
    <row r="59" spans="1:21">
      <c r="A59"/>
      <c r="B59"/>
      <c r="C59"/>
      <c r="D59"/>
      <c r="E59"/>
      <c r="F59"/>
      <c r="G59"/>
      <c r="H59"/>
      <c r="I59"/>
      <c r="J59"/>
      <c r="K59"/>
      <c r="L59"/>
      <c r="M59"/>
      <c r="N59"/>
      <c r="O59"/>
      <c r="P59"/>
      <c r="Q59"/>
      <c r="R59"/>
      <c r="S59"/>
      <c r="T59"/>
      <c r="U59"/>
    </row>
    <row r="60" spans="1:21">
      <c r="A60"/>
      <c r="B60"/>
      <c r="C60"/>
      <c r="D60"/>
      <c r="E60"/>
      <c r="F60"/>
      <c r="G60"/>
      <c r="H60"/>
      <c r="I60"/>
      <c r="J60"/>
      <c r="K60"/>
      <c r="L60"/>
      <c r="M60"/>
      <c r="N60"/>
      <c r="O60"/>
      <c r="P60"/>
      <c r="Q60"/>
      <c r="R60"/>
      <c r="S60"/>
      <c r="T60"/>
      <c r="U60"/>
    </row>
    <row r="61" spans="1:21">
      <c r="A61"/>
      <c r="B61"/>
      <c r="C61"/>
      <c r="D61"/>
      <c r="E61"/>
      <c r="F61"/>
      <c r="G61"/>
      <c r="H61"/>
      <c r="I61"/>
      <c r="J61"/>
      <c r="K61"/>
      <c r="L61"/>
      <c r="M61"/>
      <c r="N61"/>
      <c r="O61"/>
      <c r="P61"/>
      <c r="Q61"/>
      <c r="R61"/>
      <c r="S61"/>
      <c r="T61"/>
      <c r="U61"/>
    </row>
    <row r="62" spans="1:21">
      <c r="A62"/>
      <c r="B62"/>
      <c r="C62"/>
      <c r="D62"/>
      <c r="E62"/>
      <c r="F62"/>
      <c r="G62"/>
      <c r="H62"/>
      <c r="I62"/>
      <c r="J62"/>
      <c r="K62"/>
      <c r="L62"/>
      <c r="M62"/>
      <c r="N62"/>
      <c r="O62"/>
      <c r="P62"/>
      <c r="Q62"/>
      <c r="R62"/>
      <c r="S62"/>
      <c r="T62"/>
      <c r="U62"/>
    </row>
    <row r="63" spans="1:21">
      <c r="A63"/>
      <c r="B63"/>
      <c r="C63"/>
      <c r="D63"/>
      <c r="E63"/>
      <c r="F63"/>
      <c r="G63"/>
      <c r="H63"/>
      <c r="I63"/>
      <c r="J63"/>
      <c r="K63"/>
      <c r="L63"/>
      <c r="M63"/>
      <c r="N63"/>
      <c r="O63"/>
      <c r="P63"/>
      <c r="Q63"/>
      <c r="R63"/>
      <c r="S63"/>
      <c r="T63"/>
      <c r="U63"/>
    </row>
    <row r="64" spans="1:21">
      <c r="A64"/>
      <c r="B64"/>
      <c r="C64"/>
      <c r="D64"/>
      <c r="E64"/>
      <c r="F64"/>
      <c r="G64"/>
      <c r="H64"/>
      <c r="I64"/>
      <c r="J64"/>
      <c r="K64"/>
      <c r="L64"/>
      <c r="M64"/>
      <c r="N64"/>
      <c r="O64"/>
      <c r="P64"/>
      <c r="Q64"/>
      <c r="R64"/>
      <c r="S64"/>
      <c r="T64"/>
      <c r="U64"/>
    </row>
    <row r="65" spans="1:21">
      <c r="A65"/>
      <c r="B65"/>
      <c r="C65"/>
      <c r="D65"/>
      <c r="E65"/>
      <c r="F65"/>
      <c r="G65"/>
      <c r="H65"/>
      <c r="I65"/>
      <c r="J65"/>
      <c r="K65"/>
      <c r="L65"/>
      <c r="M65"/>
      <c r="N65"/>
      <c r="O65"/>
      <c r="P65"/>
      <c r="Q65"/>
      <c r="R65"/>
      <c r="S65"/>
      <c r="T65"/>
      <c r="U65"/>
    </row>
    <row r="66" spans="1:21">
      <c r="A66"/>
      <c r="B66"/>
      <c r="C66"/>
      <c r="D66"/>
      <c r="E66"/>
      <c r="F66"/>
      <c r="G66"/>
      <c r="H66"/>
      <c r="I66"/>
      <c r="J66"/>
      <c r="K66"/>
      <c r="L66"/>
      <c r="M66"/>
      <c r="N66"/>
      <c r="O66"/>
      <c r="P66"/>
      <c r="Q66"/>
      <c r="R66"/>
      <c r="S66"/>
      <c r="T66"/>
      <c r="U66"/>
    </row>
    <row r="67" spans="1:21">
      <c r="A67"/>
      <c r="B67"/>
      <c r="C67"/>
      <c r="D67"/>
      <c r="E67"/>
      <c r="F67"/>
      <c r="G67"/>
      <c r="H67"/>
      <c r="I67"/>
      <c r="J67"/>
      <c r="K67"/>
      <c r="L67"/>
      <c r="M67"/>
      <c r="N67"/>
      <c r="O67"/>
      <c r="P67"/>
      <c r="Q67"/>
      <c r="R67"/>
      <c r="S67"/>
      <c r="T67"/>
      <c r="U67"/>
    </row>
    <row r="68" spans="1:21">
      <c r="A68"/>
      <c r="B68"/>
      <c r="C68"/>
      <c r="D68"/>
      <c r="E68"/>
      <c r="F68"/>
      <c r="G68"/>
      <c r="H68"/>
      <c r="I68"/>
      <c r="J68"/>
      <c r="K68"/>
      <c r="L68"/>
      <c r="M68"/>
      <c r="N68"/>
      <c r="O68"/>
      <c r="P68"/>
      <c r="Q68"/>
      <c r="R68"/>
      <c r="S68"/>
      <c r="T68"/>
      <c r="U68"/>
    </row>
    <row r="69" spans="1:21">
      <c r="A69"/>
      <c r="B69"/>
      <c r="C69"/>
      <c r="D69"/>
      <c r="E69"/>
      <c r="F69"/>
      <c r="G69"/>
      <c r="H69"/>
      <c r="I69"/>
      <c r="J69"/>
      <c r="K69"/>
      <c r="L69"/>
      <c r="M69"/>
      <c r="N69"/>
      <c r="O69"/>
      <c r="P69"/>
      <c r="Q69"/>
      <c r="R69"/>
      <c r="S69"/>
      <c r="T69"/>
      <c r="U69"/>
    </row>
    <row r="70" spans="1:21">
      <c r="A70"/>
      <c r="B70"/>
      <c r="C70"/>
      <c r="D70"/>
      <c r="E70"/>
      <c r="F70"/>
      <c r="G70"/>
      <c r="H70"/>
      <c r="I70"/>
      <c r="J70"/>
      <c r="K70"/>
      <c r="L70"/>
      <c r="M70"/>
      <c r="N70"/>
      <c r="O70"/>
      <c r="P70"/>
      <c r="Q70"/>
      <c r="R70"/>
      <c r="S70"/>
      <c r="T70"/>
      <c r="U70"/>
    </row>
    <row r="71" spans="1:21">
      <c r="A71"/>
      <c r="B71"/>
      <c r="C71"/>
      <c r="D71"/>
      <c r="E71"/>
      <c r="F71"/>
      <c r="G71"/>
      <c r="H71"/>
      <c r="I71"/>
      <c r="J71"/>
      <c r="K71"/>
      <c r="L71"/>
      <c r="M71"/>
      <c r="N71"/>
      <c r="O71"/>
      <c r="P71"/>
      <c r="Q71"/>
      <c r="R71"/>
      <c r="S71"/>
      <c r="T71"/>
      <c r="U71"/>
    </row>
    <row r="72" spans="1:21">
      <c r="A72"/>
      <c r="B72"/>
      <c r="C72"/>
      <c r="D72"/>
      <c r="E72"/>
      <c r="F72"/>
      <c r="G72"/>
      <c r="H72"/>
      <c r="I72"/>
      <c r="J72"/>
      <c r="K72"/>
      <c r="L72"/>
      <c r="M72"/>
      <c r="N72"/>
      <c r="O72"/>
      <c r="P72"/>
      <c r="Q72"/>
      <c r="R72"/>
      <c r="S72"/>
      <c r="T72"/>
      <c r="U72"/>
    </row>
    <row r="73" spans="1:21">
      <c r="A73"/>
      <c r="B73"/>
      <c r="C73"/>
      <c r="D73"/>
      <c r="E73"/>
      <c r="F73"/>
      <c r="G73"/>
      <c r="H73"/>
      <c r="I73"/>
      <c r="J73"/>
      <c r="K73"/>
      <c r="L73"/>
      <c r="M73"/>
      <c r="N73"/>
      <c r="O73"/>
      <c r="P73"/>
      <c r="Q73"/>
      <c r="R73"/>
      <c r="S73"/>
      <c r="T73"/>
      <c r="U73"/>
    </row>
    <row r="74" spans="1:21">
      <c r="A74"/>
      <c r="B74"/>
      <c r="C74"/>
      <c r="D74"/>
      <c r="E74"/>
      <c r="F74"/>
      <c r="G74"/>
      <c r="H74"/>
      <c r="I74"/>
      <c r="J74"/>
      <c r="K74"/>
      <c r="L74"/>
      <c r="M74"/>
      <c r="N74"/>
      <c r="O74"/>
      <c r="P74"/>
      <c r="Q74"/>
      <c r="R74"/>
      <c r="S74"/>
      <c r="T74"/>
      <c r="U74"/>
    </row>
    <row r="75" spans="1:21">
      <c r="A75"/>
      <c r="B75"/>
      <c r="C75"/>
      <c r="D75"/>
      <c r="E75"/>
      <c r="F75"/>
      <c r="G75"/>
      <c r="H75"/>
      <c r="I75"/>
      <c r="J75"/>
      <c r="K75"/>
      <c r="L75"/>
      <c r="M75"/>
      <c r="N75"/>
      <c r="O75"/>
      <c r="P75"/>
      <c r="Q75"/>
      <c r="R75"/>
      <c r="S75"/>
      <c r="T75"/>
      <c r="U75"/>
    </row>
    <row r="76" spans="1:21">
      <c r="A76"/>
      <c r="B76"/>
      <c r="C76"/>
      <c r="D76"/>
      <c r="E76"/>
      <c r="F76"/>
      <c r="G76"/>
      <c r="H76"/>
      <c r="I76"/>
      <c r="J76"/>
      <c r="K76"/>
      <c r="L76"/>
      <c r="M76"/>
      <c r="N76"/>
      <c r="O76"/>
      <c r="P76"/>
      <c r="Q76"/>
      <c r="R76"/>
      <c r="S76"/>
      <c r="T76"/>
      <c r="U76"/>
    </row>
    <row r="77" spans="1:21">
      <c r="A77"/>
      <c r="B77"/>
      <c r="C77"/>
      <c r="D77"/>
      <c r="E77"/>
      <c r="F77"/>
      <c r="G77"/>
      <c r="H77"/>
      <c r="I77"/>
      <c r="J77"/>
      <c r="K77"/>
      <c r="L77"/>
      <c r="M77"/>
      <c r="N77"/>
      <c r="O77"/>
      <c r="P77"/>
      <c r="Q77"/>
      <c r="R77"/>
      <c r="S77"/>
      <c r="T77"/>
      <c r="U77"/>
    </row>
    <row r="78" spans="1:21">
      <c r="A78"/>
      <c r="B78"/>
      <c r="C78"/>
      <c r="D78"/>
      <c r="E78"/>
      <c r="F78"/>
      <c r="G78"/>
      <c r="H78"/>
      <c r="I78"/>
      <c r="J78"/>
      <c r="K78"/>
      <c r="L78"/>
      <c r="M78"/>
      <c r="N78"/>
      <c r="O78"/>
      <c r="P78"/>
      <c r="Q78"/>
      <c r="R78"/>
      <c r="S78"/>
      <c r="T78"/>
      <c r="U78"/>
    </row>
    <row r="79" spans="1:21">
      <c r="A79"/>
      <c r="B79"/>
      <c r="C79"/>
      <c r="D79"/>
      <c r="E79"/>
      <c r="F79"/>
      <c r="G79"/>
      <c r="H79"/>
      <c r="I79"/>
      <c r="J79"/>
      <c r="K79"/>
      <c r="L79"/>
      <c r="M79"/>
      <c r="N79"/>
      <c r="O79"/>
      <c r="P79"/>
      <c r="Q79"/>
      <c r="R79"/>
      <c r="S79"/>
      <c r="T79"/>
      <c r="U79"/>
    </row>
    <row r="80" spans="1:21">
      <c r="A80"/>
      <c r="B80"/>
      <c r="C80"/>
      <c r="D80"/>
      <c r="E80"/>
      <c r="F80"/>
      <c r="G80"/>
      <c r="H80"/>
      <c r="I80"/>
      <c r="J80"/>
      <c r="K80"/>
      <c r="L80"/>
      <c r="M80"/>
      <c r="N80"/>
      <c r="O80"/>
      <c r="P80"/>
      <c r="Q80"/>
      <c r="R80"/>
      <c r="S80"/>
      <c r="T80"/>
      <c r="U80"/>
    </row>
    <row r="81" spans="1:21">
      <c r="A81"/>
      <c r="B81"/>
      <c r="C81"/>
      <c r="D81"/>
      <c r="E81"/>
      <c r="F81"/>
      <c r="G81"/>
      <c r="H81"/>
      <c r="I81"/>
      <c r="J81"/>
      <c r="K81"/>
      <c r="L81"/>
      <c r="M81"/>
      <c r="N81"/>
      <c r="O81"/>
      <c r="P81"/>
      <c r="Q81"/>
      <c r="R81"/>
      <c r="S81"/>
      <c r="T81"/>
      <c r="U81"/>
    </row>
    <row r="82" spans="1:21">
      <c r="A82"/>
      <c r="B82"/>
      <c r="C82"/>
      <c r="D82"/>
      <c r="E82"/>
      <c r="F82"/>
      <c r="G82"/>
      <c r="H82"/>
      <c r="I82"/>
      <c r="J82"/>
      <c r="K82"/>
      <c r="L82"/>
      <c r="M82"/>
      <c r="N82"/>
      <c r="O82"/>
      <c r="P82"/>
      <c r="Q82"/>
      <c r="R82"/>
      <c r="S82"/>
      <c r="T82"/>
      <c r="U82"/>
    </row>
    <row r="83" spans="1:21">
      <c r="A83"/>
      <c r="B83"/>
      <c r="C83"/>
      <c r="D83"/>
      <c r="E83"/>
      <c r="F83"/>
      <c r="G83"/>
      <c r="H83"/>
      <c r="I83"/>
      <c r="J83"/>
      <c r="K83"/>
      <c r="L83"/>
      <c r="M83"/>
      <c r="N83"/>
      <c r="O83"/>
      <c r="P83"/>
      <c r="Q83"/>
      <c r="R83"/>
      <c r="S83"/>
      <c r="T83"/>
      <c r="U83"/>
    </row>
    <row r="84" spans="1:21">
      <c r="A84"/>
      <c r="B84"/>
      <c r="C84"/>
      <c r="D84"/>
      <c r="E84"/>
      <c r="F84"/>
      <c r="G84"/>
      <c r="H84"/>
      <c r="I84"/>
      <c r="J84"/>
      <c r="K84"/>
      <c r="L84"/>
      <c r="M84"/>
      <c r="N84"/>
      <c r="O84"/>
      <c r="P84"/>
      <c r="Q84"/>
      <c r="R84"/>
      <c r="S84"/>
      <c r="T84"/>
      <c r="U84"/>
    </row>
    <row r="85" spans="1:21">
      <c r="A85"/>
      <c r="B85"/>
      <c r="C85"/>
      <c r="D85"/>
      <c r="E85"/>
      <c r="F85"/>
      <c r="G85"/>
      <c r="H85"/>
      <c r="I85"/>
      <c r="J85"/>
      <c r="K85"/>
      <c r="L85"/>
      <c r="M85"/>
      <c r="N85"/>
      <c r="O85"/>
      <c r="P85"/>
      <c r="Q85"/>
      <c r="R85"/>
      <c r="S85"/>
      <c r="T85"/>
      <c r="U85"/>
    </row>
  </sheetData>
  <mergeCells count="74">
    <mergeCell ref="T1:U1"/>
    <mergeCell ref="A2:K2"/>
    <mergeCell ref="L2:U2"/>
    <mergeCell ref="T3:U3"/>
    <mergeCell ref="A3:B3"/>
    <mergeCell ref="G3:I3"/>
    <mergeCell ref="L28:M28"/>
    <mergeCell ref="C28:D28"/>
    <mergeCell ref="E28:F28"/>
    <mergeCell ref="G28:H28"/>
    <mergeCell ref="I28:J28"/>
    <mergeCell ref="T16:U17"/>
    <mergeCell ref="P4:Q4"/>
    <mergeCell ref="S4:U4"/>
    <mergeCell ref="G16:J17"/>
    <mergeCell ref="G19:H19"/>
    <mergeCell ref="I19:J19"/>
    <mergeCell ref="L19:M19"/>
    <mergeCell ref="I18:J18"/>
    <mergeCell ref="G18:H18"/>
    <mergeCell ref="L18:M18"/>
    <mergeCell ref="P16:S17"/>
    <mergeCell ref="K16:N17"/>
    <mergeCell ref="O16:O17"/>
    <mergeCell ref="E4:I4"/>
    <mergeCell ref="J4:O4"/>
    <mergeCell ref="C16:F17"/>
    <mergeCell ref="E19:F19"/>
    <mergeCell ref="E21:F21"/>
    <mergeCell ref="E20:F20"/>
    <mergeCell ref="G20:H20"/>
    <mergeCell ref="A4:B5"/>
    <mergeCell ref="A16:B18"/>
    <mergeCell ref="C19:D19"/>
    <mergeCell ref="C20:D20"/>
    <mergeCell ref="G21:H21"/>
    <mergeCell ref="C18:D18"/>
    <mergeCell ref="E18:F18"/>
    <mergeCell ref="C4:D4"/>
    <mergeCell ref="G23:H23"/>
    <mergeCell ref="I23:J23"/>
    <mergeCell ref="L23:M23"/>
    <mergeCell ref="G25:H25"/>
    <mergeCell ref="I25:J25"/>
    <mergeCell ref="L20:M20"/>
    <mergeCell ref="L21:M21"/>
    <mergeCell ref="I20:J20"/>
    <mergeCell ref="I21:J21"/>
    <mergeCell ref="G22:H22"/>
    <mergeCell ref="I22:J22"/>
    <mergeCell ref="L22:M22"/>
    <mergeCell ref="C23:D23"/>
    <mergeCell ref="E23:F23"/>
    <mergeCell ref="C21:D21"/>
    <mergeCell ref="C22:D22"/>
    <mergeCell ref="E22:F22"/>
    <mergeCell ref="L27:M27"/>
    <mergeCell ref="C27:D27"/>
    <mergeCell ref="E27:F27"/>
    <mergeCell ref="G27:H27"/>
    <mergeCell ref="I27:J27"/>
    <mergeCell ref="C24:D24"/>
    <mergeCell ref="C25:D25"/>
    <mergeCell ref="L26:M26"/>
    <mergeCell ref="E26:F26"/>
    <mergeCell ref="G26:H26"/>
    <mergeCell ref="I26:J26"/>
    <mergeCell ref="C26:D26"/>
    <mergeCell ref="I24:J24"/>
    <mergeCell ref="L24:M24"/>
    <mergeCell ref="L25:M25"/>
    <mergeCell ref="E24:F24"/>
    <mergeCell ref="E25:F25"/>
    <mergeCell ref="G24:H24"/>
  </mergeCells>
  <phoneticPr fontId="10" type="noConversion"/>
  <printOptions horizontalCentered="1"/>
  <pageMargins left="0.55118110236220474" right="0.39370078740157483" top="0.39370078740157483" bottom="0.59055118110236227" header="0.51181102362204722" footer="0"/>
  <pageSetup paperSize="9" firstPageNumber="35" pageOrder="overThenDown" orientation="portrait" useFirstPageNumber="1" r:id="rId1"/>
  <headerFooter differentOddEven="1" alignWithMargins="0">
    <oddFooter>&amp;C38</oddFooter>
    <evenFooter>&amp;C39</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topLeftCell="J1" zoomScale="75" zoomScaleNormal="75" workbookViewId="0">
      <selection activeCell="V8" sqref="V8"/>
    </sheetView>
  </sheetViews>
  <sheetFormatPr defaultRowHeight="15.6"/>
  <cols>
    <col min="1" max="1" width="9" style="20"/>
    <col min="2" max="2" width="12.69921875" style="20" customWidth="1"/>
    <col min="3" max="3" width="8.09765625" style="23" customWidth="1"/>
    <col min="4" max="4" width="8.69921875" style="23" customWidth="1"/>
    <col min="5" max="5" width="8.3984375" style="23" customWidth="1"/>
    <col min="6" max="6" width="8.3984375" style="22" customWidth="1"/>
    <col min="7" max="7" width="8" style="22" customWidth="1"/>
    <col min="8" max="8" width="8.09765625" style="22" customWidth="1"/>
    <col min="9" max="9" width="12.69921875" style="22" customWidth="1"/>
    <col min="10" max="10" width="10.59765625" style="22" customWidth="1"/>
    <col min="11" max="11" width="9.3984375" style="22" customWidth="1"/>
    <col min="12" max="12" width="10.09765625" style="478" customWidth="1"/>
    <col min="13" max="13" width="7.69921875" customWidth="1"/>
    <col min="14" max="15" width="8.09765625" customWidth="1"/>
    <col min="16" max="16" width="6.59765625" customWidth="1"/>
    <col min="17" max="17" width="8.8984375" customWidth="1"/>
    <col min="18" max="19" width="8.3984375" customWidth="1"/>
    <col min="21" max="21" width="12.69921875" customWidth="1"/>
    <col min="22" max="22" width="13.8984375" customWidth="1"/>
    <col min="23" max="23" width="10.59765625" bestFit="1" customWidth="1"/>
    <col min="24" max="24" width="7.59765625" customWidth="1"/>
    <col min="25" max="25" width="8.8984375" bestFit="1" customWidth="1"/>
    <col min="26" max="26" width="11.5" customWidth="1"/>
    <col min="27" max="27" width="8.3984375" customWidth="1"/>
    <col min="28" max="28" width="9.3984375" customWidth="1"/>
    <col min="29" max="30" width="8.3984375" customWidth="1"/>
    <col min="31" max="31" width="8.5" customWidth="1"/>
    <col min="32" max="32" width="7.8984375" customWidth="1"/>
    <col min="33" max="33" width="7.59765625" customWidth="1"/>
    <col min="34" max="34" width="8.69921875" customWidth="1"/>
    <col min="35" max="35" width="7.5" customWidth="1"/>
    <col min="36" max="36" width="8.19921875" customWidth="1"/>
    <col min="37" max="37" width="9.3984375" customWidth="1"/>
  </cols>
  <sheetData>
    <row r="1" spans="1:37" s="71" customFormat="1" ht="12.9" customHeight="1">
      <c r="A1" s="237"/>
      <c r="B1" s="80"/>
      <c r="C1" s="81"/>
      <c r="D1" s="81"/>
      <c r="E1" s="81"/>
      <c r="F1" s="82"/>
      <c r="G1" s="82"/>
      <c r="H1" s="82"/>
      <c r="I1" s="82"/>
      <c r="J1" s="82"/>
      <c r="K1" s="82"/>
      <c r="L1" s="475"/>
      <c r="R1" s="484"/>
      <c r="S1" s="484"/>
      <c r="T1" s="237"/>
      <c r="AK1" s="484"/>
    </row>
    <row r="2" spans="1:37" s="83" customFormat="1" ht="23.25" customHeight="1">
      <c r="A2" s="784" t="s">
        <v>630</v>
      </c>
      <c r="B2" s="785"/>
      <c r="C2" s="785"/>
      <c r="D2" s="785"/>
      <c r="E2" s="785"/>
      <c r="F2" s="785"/>
      <c r="G2" s="785"/>
      <c r="H2" s="785"/>
      <c r="I2" s="785"/>
      <c r="J2" s="777" t="s">
        <v>631</v>
      </c>
      <c r="K2" s="777"/>
      <c r="L2" s="777"/>
      <c r="M2" s="777"/>
      <c r="N2" s="777"/>
      <c r="O2" s="777"/>
      <c r="P2" s="777"/>
      <c r="Q2" s="777"/>
      <c r="R2" s="777"/>
      <c r="S2" s="564"/>
      <c r="T2" s="776" t="s">
        <v>632</v>
      </c>
      <c r="U2" s="590"/>
      <c r="V2" s="590"/>
      <c r="W2" s="590"/>
      <c r="X2" s="590"/>
      <c r="Y2" s="590"/>
      <c r="Z2" s="590"/>
      <c r="AA2" s="590"/>
      <c r="AB2" s="777" t="s">
        <v>633</v>
      </c>
      <c r="AC2" s="777"/>
      <c r="AD2" s="777"/>
      <c r="AE2" s="777"/>
      <c r="AF2" s="777"/>
      <c r="AG2" s="777"/>
      <c r="AH2" s="777"/>
      <c r="AI2" s="777"/>
      <c r="AJ2" s="777"/>
      <c r="AK2" s="480"/>
    </row>
    <row r="3" spans="1:37" s="19" customFormat="1" ht="138.75" customHeight="1">
      <c r="A3" s="738" t="s">
        <v>301</v>
      </c>
      <c r="B3" s="573"/>
      <c r="C3" s="742" t="s">
        <v>259</v>
      </c>
      <c r="D3" s="754"/>
      <c r="E3" s="742" t="s">
        <v>582</v>
      </c>
      <c r="F3" s="766"/>
      <c r="G3" s="766"/>
      <c r="H3" s="766"/>
      <c r="I3" s="438" t="s">
        <v>581</v>
      </c>
      <c r="J3" s="242" t="s">
        <v>578</v>
      </c>
      <c r="K3" s="265" t="s">
        <v>579</v>
      </c>
      <c r="L3" s="476" t="s">
        <v>583</v>
      </c>
      <c r="M3" s="783" t="s">
        <v>580</v>
      </c>
      <c r="N3" s="783"/>
      <c r="O3" s="783"/>
      <c r="P3" s="783"/>
      <c r="Q3" s="786" t="s">
        <v>617</v>
      </c>
      <c r="R3" s="787"/>
      <c r="S3" s="886"/>
      <c r="T3" s="738" t="s">
        <v>301</v>
      </c>
      <c r="U3" s="573"/>
      <c r="V3" s="786" t="s">
        <v>584</v>
      </c>
      <c r="W3" s="787"/>
      <c r="X3" s="787"/>
      <c r="Y3" s="788"/>
      <c r="Z3" s="786" t="s">
        <v>586</v>
      </c>
      <c r="AA3" s="787"/>
      <c r="AB3" s="787" t="s">
        <v>586</v>
      </c>
      <c r="AC3" s="787"/>
      <c r="AD3" s="788"/>
      <c r="AE3" s="783" t="s">
        <v>618</v>
      </c>
      <c r="AF3" s="783"/>
      <c r="AG3" s="783"/>
      <c r="AH3" s="783" t="s">
        <v>619</v>
      </c>
      <c r="AI3" s="783"/>
      <c r="AJ3" s="783"/>
      <c r="AK3" s="786"/>
    </row>
    <row r="4" spans="1:37" s="8" customFormat="1" ht="54.75" customHeight="1">
      <c r="A4" s="739"/>
      <c r="B4" s="608"/>
      <c r="C4" s="249" t="s">
        <v>593</v>
      </c>
      <c r="D4" s="247" t="s">
        <v>588</v>
      </c>
      <c r="E4" s="249" t="s">
        <v>265</v>
      </c>
      <c r="F4" s="247" t="s">
        <v>587</v>
      </c>
      <c r="G4" s="247" t="s">
        <v>590</v>
      </c>
      <c r="H4" s="247" t="s">
        <v>592</v>
      </c>
      <c r="I4" s="472" t="s">
        <v>594</v>
      </c>
      <c r="J4" s="247" t="s">
        <v>588</v>
      </c>
      <c r="K4" s="247" t="s">
        <v>588</v>
      </c>
      <c r="L4" s="477" t="s">
        <v>595</v>
      </c>
      <c r="M4" s="249" t="s">
        <v>265</v>
      </c>
      <c r="N4" s="247" t="s">
        <v>587</v>
      </c>
      <c r="O4" s="247" t="s">
        <v>590</v>
      </c>
      <c r="P4" s="247" t="s">
        <v>588</v>
      </c>
      <c r="Q4" s="473" t="s">
        <v>595</v>
      </c>
      <c r="R4" s="252" t="s">
        <v>596</v>
      </c>
      <c r="S4" s="887"/>
      <c r="T4" s="739"/>
      <c r="U4" s="608"/>
      <c r="V4" s="249" t="s">
        <v>597</v>
      </c>
      <c r="W4" s="247" t="s">
        <v>601</v>
      </c>
      <c r="X4" s="247" t="s">
        <v>588</v>
      </c>
      <c r="Y4" s="469" t="s">
        <v>585</v>
      </c>
      <c r="Z4" s="468" t="s">
        <v>589</v>
      </c>
      <c r="AA4" s="252" t="s">
        <v>587</v>
      </c>
      <c r="AB4" s="247" t="s">
        <v>590</v>
      </c>
      <c r="AC4" s="469" t="s">
        <v>591</v>
      </c>
      <c r="AD4" s="247" t="s">
        <v>588</v>
      </c>
      <c r="AE4" s="249" t="s">
        <v>589</v>
      </c>
      <c r="AF4" s="247" t="s">
        <v>587</v>
      </c>
      <c r="AG4" s="247" t="s">
        <v>588</v>
      </c>
      <c r="AH4" s="468" t="s">
        <v>589</v>
      </c>
      <c r="AI4" s="251" t="s">
        <v>587</v>
      </c>
      <c r="AJ4" s="251" t="s">
        <v>590</v>
      </c>
      <c r="AK4" s="438" t="s">
        <v>592</v>
      </c>
    </row>
    <row r="5" spans="1:37" s="8" customFormat="1" ht="25.2" customHeight="1">
      <c r="A5" s="516" t="s">
        <v>600</v>
      </c>
      <c r="B5" s="439">
        <v>2012</v>
      </c>
      <c r="C5" s="505">
        <v>1452</v>
      </c>
      <c r="D5" s="505">
        <v>4</v>
      </c>
      <c r="E5" s="344">
        <v>1537</v>
      </c>
      <c r="F5" s="344">
        <v>1510</v>
      </c>
      <c r="G5" s="344">
        <v>1530</v>
      </c>
      <c r="H5" s="344">
        <v>1406</v>
      </c>
      <c r="I5" s="344">
        <v>2902</v>
      </c>
      <c r="J5" s="344">
        <v>212</v>
      </c>
      <c r="K5" s="344">
        <v>2</v>
      </c>
      <c r="L5" s="506">
        <v>44</v>
      </c>
      <c r="M5" s="344">
        <v>1377</v>
      </c>
      <c r="N5" s="344">
        <v>1458</v>
      </c>
      <c r="O5" s="344">
        <v>1478</v>
      </c>
      <c r="P5" s="344">
        <v>12</v>
      </c>
      <c r="Q5" s="344">
        <v>1504</v>
      </c>
      <c r="R5" s="344">
        <v>10</v>
      </c>
      <c r="S5" s="344"/>
      <c r="T5" s="292" t="s">
        <v>600</v>
      </c>
      <c r="U5" s="439">
        <v>2012</v>
      </c>
      <c r="V5" s="505">
        <v>1528</v>
      </c>
      <c r="W5" s="505">
        <v>2088</v>
      </c>
      <c r="X5" s="505">
        <v>214</v>
      </c>
      <c r="Y5" s="505">
        <v>3</v>
      </c>
      <c r="Z5" s="505">
        <v>1539</v>
      </c>
      <c r="AA5" s="505">
        <v>1518</v>
      </c>
      <c r="AB5" s="505">
        <v>1558</v>
      </c>
      <c r="AC5" s="505">
        <v>3582</v>
      </c>
      <c r="AD5" s="505">
        <v>30</v>
      </c>
      <c r="AE5" s="505">
        <v>542</v>
      </c>
      <c r="AF5" s="505">
        <v>596</v>
      </c>
      <c r="AG5" s="505">
        <v>16</v>
      </c>
      <c r="AH5" s="505">
        <v>2076</v>
      </c>
      <c r="AI5" s="505">
        <v>1884</v>
      </c>
      <c r="AJ5" s="505">
        <v>1670</v>
      </c>
      <c r="AK5" s="505">
        <v>1093</v>
      </c>
    </row>
    <row r="6" spans="1:37" s="8" customFormat="1" ht="25.2" customHeight="1">
      <c r="A6" s="517" t="s">
        <v>622</v>
      </c>
      <c r="B6" s="199">
        <v>2013</v>
      </c>
      <c r="C6" s="505">
        <v>1248</v>
      </c>
      <c r="D6" s="505">
        <v>6</v>
      </c>
      <c r="E6" s="344">
        <v>1388</v>
      </c>
      <c r="F6" s="344">
        <v>1478</v>
      </c>
      <c r="G6" s="344">
        <v>1546</v>
      </c>
      <c r="H6" s="344">
        <v>1482</v>
      </c>
      <c r="I6" s="344">
        <v>2176</v>
      </c>
      <c r="J6" s="344">
        <v>16</v>
      </c>
      <c r="K6" s="505">
        <v>0</v>
      </c>
      <c r="L6" s="506">
        <v>17</v>
      </c>
      <c r="M6" s="344">
        <v>1119</v>
      </c>
      <c r="N6" s="344">
        <v>1300</v>
      </c>
      <c r="O6" s="344">
        <v>1563</v>
      </c>
      <c r="P6" s="344">
        <v>31</v>
      </c>
      <c r="Q6" s="344">
        <v>1610</v>
      </c>
      <c r="R6" s="344">
        <v>24</v>
      </c>
      <c r="S6" s="344"/>
      <c r="T6" s="210" t="s">
        <v>622</v>
      </c>
      <c r="U6" s="199">
        <v>2013</v>
      </c>
      <c r="V6" s="505">
        <v>1626</v>
      </c>
      <c r="W6" s="505">
        <v>2128</v>
      </c>
      <c r="X6" s="505">
        <v>140</v>
      </c>
      <c r="Y6" s="505">
        <v>31</v>
      </c>
      <c r="Z6" s="505">
        <v>1661</v>
      </c>
      <c r="AA6" s="505">
        <v>1611</v>
      </c>
      <c r="AB6" s="505">
        <v>1584</v>
      </c>
      <c r="AC6" s="505">
        <v>2121</v>
      </c>
      <c r="AD6" s="505">
        <v>289</v>
      </c>
      <c r="AE6" s="505">
        <v>535</v>
      </c>
      <c r="AF6" s="505">
        <v>472</v>
      </c>
      <c r="AG6" s="505">
        <v>16</v>
      </c>
      <c r="AH6" s="505">
        <v>2842</v>
      </c>
      <c r="AI6" s="505">
        <v>1595</v>
      </c>
      <c r="AJ6" s="505">
        <v>1545</v>
      </c>
      <c r="AK6" s="505">
        <v>1501</v>
      </c>
    </row>
    <row r="7" spans="1:37" s="8" customFormat="1" ht="25.2" customHeight="1">
      <c r="A7" s="517" t="s">
        <v>693</v>
      </c>
      <c r="B7" s="199">
        <v>2014</v>
      </c>
      <c r="C7" s="505">
        <v>1341</v>
      </c>
      <c r="D7" s="505">
        <v>21</v>
      </c>
      <c r="E7" s="344">
        <v>1466</v>
      </c>
      <c r="F7" s="344">
        <v>1455</v>
      </c>
      <c r="G7" s="344">
        <v>1414</v>
      </c>
      <c r="H7" s="344">
        <v>532</v>
      </c>
      <c r="I7" s="344">
        <v>1901</v>
      </c>
      <c r="J7" s="344">
        <v>5</v>
      </c>
      <c r="K7" s="505">
        <v>3</v>
      </c>
      <c r="L7" s="506">
        <v>33</v>
      </c>
      <c r="M7" s="344">
        <v>1196</v>
      </c>
      <c r="N7" s="344">
        <v>1370</v>
      </c>
      <c r="O7" s="344">
        <v>1396</v>
      </c>
      <c r="P7" s="8">
        <v>46</v>
      </c>
      <c r="Q7" s="344">
        <v>1429</v>
      </c>
      <c r="R7" s="344">
        <v>41</v>
      </c>
      <c r="S7" s="344"/>
      <c r="T7" s="210" t="s">
        <v>693</v>
      </c>
      <c r="U7" s="199">
        <v>2014</v>
      </c>
      <c r="V7" s="505">
        <v>1452</v>
      </c>
      <c r="W7" s="505">
        <v>1895</v>
      </c>
      <c r="X7" s="505">
        <v>254</v>
      </c>
      <c r="Y7" s="505">
        <v>14</v>
      </c>
      <c r="Z7" s="505">
        <v>1506</v>
      </c>
      <c r="AA7" s="505">
        <v>1521</v>
      </c>
      <c r="AB7" s="505">
        <v>1610</v>
      </c>
      <c r="AC7" s="505">
        <v>1775</v>
      </c>
      <c r="AD7" s="505">
        <v>411</v>
      </c>
      <c r="AE7" s="505">
        <v>846</v>
      </c>
      <c r="AF7" s="505">
        <v>689</v>
      </c>
      <c r="AG7" s="505">
        <v>51</v>
      </c>
      <c r="AH7" s="505">
        <v>2141</v>
      </c>
      <c r="AI7" s="505">
        <v>1534</v>
      </c>
      <c r="AJ7" s="505">
        <v>1423</v>
      </c>
      <c r="AK7" s="505">
        <v>1370</v>
      </c>
    </row>
    <row r="8" spans="1:37" s="8" customFormat="1" ht="25.2" customHeight="1">
      <c r="A8" s="517" t="s">
        <v>696</v>
      </c>
      <c r="B8" s="533">
        <v>2015</v>
      </c>
      <c r="C8" s="505">
        <v>1525</v>
      </c>
      <c r="D8" s="505">
        <v>0</v>
      </c>
      <c r="E8" s="344">
        <v>1541</v>
      </c>
      <c r="F8" s="344">
        <v>1568</v>
      </c>
      <c r="G8" s="344">
        <v>1635</v>
      </c>
      <c r="H8" s="344">
        <v>1559</v>
      </c>
      <c r="I8" s="344">
        <v>712</v>
      </c>
      <c r="J8" s="344">
        <v>0</v>
      </c>
      <c r="K8" s="505">
        <v>0</v>
      </c>
      <c r="L8" s="506">
        <v>42</v>
      </c>
      <c r="M8" s="344">
        <v>1425</v>
      </c>
      <c r="N8" s="344">
        <v>1516</v>
      </c>
      <c r="O8" s="344">
        <v>1684</v>
      </c>
      <c r="P8" s="344">
        <v>0</v>
      </c>
      <c r="Q8" s="344">
        <v>1727</v>
      </c>
      <c r="R8" s="344">
        <v>0</v>
      </c>
      <c r="S8" s="344"/>
      <c r="T8" s="210" t="s">
        <v>696</v>
      </c>
      <c r="U8" s="533">
        <v>2015</v>
      </c>
      <c r="V8" s="505">
        <v>1719</v>
      </c>
      <c r="W8" s="505">
        <v>1667</v>
      </c>
      <c r="X8" s="505">
        <v>0</v>
      </c>
      <c r="Y8" s="505">
        <v>0</v>
      </c>
      <c r="Z8" s="505">
        <v>1706</v>
      </c>
      <c r="AA8" s="505">
        <v>1711</v>
      </c>
      <c r="AB8" s="505">
        <v>1753</v>
      </c>
      <c r="AC8" s="505">
        <v>1952</v>
      </c>
      <c r="AD8" s="505">
        <v>0</v>
      </c>
      <c r="AE8" s="505">
        <v>641</v>
      </c>
      <c r="AF8" s="505">
        <v>617</v>
      </c>
      <c r="AG8" s="505">
        <v>0</v>
      </c>
      <c r="AH8" s="505">
        <v>1740</v>
      </c>
      <c r="AI8" s="505">
        <v>1740</v>
      </c>
      <c r="AJ8" s="505">
        <v>800</v>
      </c>
      <c r="AK8" s="505">
        <v>910</v>
      </c>
    </row>
    <row r="9" spans="1:37" s="8" customFormat="1" ht="25.5" customHeight="1">
      <c r="A9" s="517" t="s">
        <v>714</v>
      </c>
      <c r="B9" s="199">
        <v>2016</v>
      </c>
      <c r="C9" s="505">
        <v>1525</v>
      </c>
      <c r="D9" s="505">
        <v>0</v>
      </c>
      <c r="E9" s="344">
        <v>1541</v>
      </c>
      <c r="F9" s="344">
        <v>1568</v>
      </c>
      <c r="G9" s="344">
        <v>1635</v>
      </c>
      <c r="H9" s="344">
        <v>1559</v>
      </c>
      <c r="I9" s="344">
        <v>712</v>
      </c>
      <c r="J9" s="344">
        <v>0</v>
      </c>
      <c r="K9" s="505">
        <v>0</v>
      </c>
      <c r="L9" s="506">
        <v>42</v>
      </c>
      <c r="M9" s="344">
        <v>1425</v>
      </c>
      <c r="N9" s="344">
        <v>1516</v>
      </c>
      <c r="O9" s="344">
        <v>1684</v>
      </c>
      <c r="P9" s="344">
        <v>0</v>
      </c>
      <c r="Q9" s="344">
        <v>1727</v>
      </c>
      <c r="R9" s="344">
        <v>0</v>
      </c>
      <c r="S9" s="344"/>
      <c r="T9" s="210" t="s">
        <v>714</v>
      </c>
      <c r="U9" s="199">
        <v>2016</v>
      </c>
      <c r="V9" s="505">
        <v>1719</v>
      </c>
      <c r="W9" s="505">
        <v>1667</v>
      </c>
      <c r="X9" s="505">
        <v>0</v>
      </c>
      <c r="Y9" s="505">
        <v>0</v>
      </c>
      <c r="Z9" s="505">
        <v>1706</v>
      </c>
      <c r="AA9" s="505">
        <v>1711</v>
      </c>
      <c r="AB9" s="505">
        <v>1753</v>
      </c>
      <c r="AC9" s="505">
        <v>1952</v>
      </c>
      <c r="AD9" s="505">
        <v>0</v>
      </c>
      <c r="AE9" s="505">
        <v>641</v>
      </c>
      <c r="AF9" s="505">
        <v>617</v>
      </c>
      <c r="AG9" s="505">
        <v>0</v>
      </c>
      <c r="AH9" s="505">
        <v>1740</v>
      </c>
      <c r="AI9" s="505">
        <v>1740</v>
      </c>
      <c r="AJ9" s="505">
        <v>800</v>
      </c>
      <c r="AK9" s="505">
        <v>910</v>
      </c>
    </row>
    <row r="10" spans="1:37" s="8" customFormat="1" ht="25.5" customHeight="1">
      <c r="A10" s="517" t="s">
        <v>739</v>
      </c>
      <c r="B10" s="540">
        <v>2017</v>
      </c>
      <c r="C10" s="505">
        <v>1250</v>
      </c>
      <c r="D10" s="505"/>
      <c r="E10" s="344">
        <v>1049</v>
      </c>
      <c r="F10" s="344">
        <v>1086</v>
      </c>
      <c r="G10" s="344">
        <v>339</v>
      </c>
      <c r="H10" s="344">
        <v>2055</v>
      </c>
      <c r="I10" s="344">
        <v>1557</v>
      </c>
      <c r="J10" s="344">
        <v>0</v>
      </c>
      <c r="K10" s="505">
        <v>0</v>
      </c>
      <c r="L10" s="506">
        <v>28</v>
      </c>
      <c r="M10" s="344">
        <v>1037</v>
      </c>
      <c r="N10" s="344">
        <v>1130</v>
      </c>
      <c r="O10" s="344">
        <v>468</v>
      </c>
      <c r="P10" s="344">
        <v>0</v>
      </c>
      <c r="Q10" s="344">
        <v>1338</v>
      </c>
      <c r="R10" s="344">
        <v>0</v>
      </c>
      <c r="S10" s="344"/>
      <c r="T10" s="210" t="s">
        <v>740</v>
      </c>
      <c r="U10" s="540">
        <v>2017</v>
      </c>
      <c r="V10" s="505">
        <v>1336</v>
      </c>
      <c r="W10" s="505">
        <v>2138</v>
      </c>
      <c r="X10" s="505">
        <v>0</v>
      </c>
      <c r="Y10" s="505">
        <v>0</v>
      </c>
      <c r="Z10" s="505">
        <v>628</v>
      </c>
      <c r="AA10" s="505">
        <v>703</v>
      </c>
      <c r="AB10" s="505">
        <v>639</v>
      </c>
      <c r="AC10" s="505">
        <v>1389</v>
      </c>
      <c r="AD10" s="505">
        <v>0</v>
      </c>
      <c r="AE10" s="505">
        <v>833</v>
      </c>
      <c r="AF10" s="505">
        <v>634</v>
      </c>
      <c r="AG10" s="505">
        <v>0</v>
      </c>
      <c r="AH10" s="505">
        <v>1227</v>
      </c>
      <c r="AI10" s="505">
        <v>1261</v>
      </c>
      <c r="AJ10" s="505">
        <v>1364</v>
      </c>
      <c r="AK10" s="505">
        <v>21</v>
      </c>
    </row>
    <row r="11" spans="1:37" ht="27" customHeight="1">
      <c r="A11" s="514" t="s">
        <v>133</v>
      </c>
      <c r="B11" s="214" t="s">
        <v>77</v>
      </c>
      <c r="C11" s="505">
        <v>1040</v>
      </c>
      <c r="D11" s="505">
        <v>0</v>
      </c>
      <c r="E11" s="344">
        <v>855</v>
      </c>
      <c r="F11" s="344">
        <v>867</v>
      </c>
      <c r="G11" s="344">
        <v>259</v>
      </c>
      <c r="H11" s="344">
        <v>1304</v>
      </c>
      <c r="I11" s="500">
        <v>932</v>
      </c>
      <c r="J11" s="505">
        <v>0</v>
      </c>
      <c r="K11" s="505">
        <v>0</v>
      </c>
      <c r="L11" s="506">
        <v>28</v>
      </c>
      <c r="M11" s="506">
        <v>1035</v>
      </c>
      <c r="N11" s="506">
        <v>987</v>
      </c>
      <c r="O11" s="506">
        <v>324</v>
      </c>
      <c r="P11" s="505">
        <v>0</v>
      </c>
      <c r="Q11" s="506">
        <v>933</v>
      </c>
      <c r="R11" s="505">
        <v>0</v>
      </c>
      <c r="S11" s="505"/>
      <c r="T11" s="470" t="s">
        <v>598</v>
      </c>
      <c r="U11" s="214" t="s">
        <v>77</v>
      </c>
      <c r="V11" s="505">
        <v>941</v>
      </c>
      <c r="W11" s="505">
        <v>1216</v>
      </c>
      <c r="X11" s="505">
        <v>0</v>
      </c>
      <c r="Y11" s="505">
        <v>0</v>
      </c>
      <c r="Z11" s="505">
        <v>403</v>
      </c>
      <c r="AA11" s="505">
        <v>438</v>
      </c>
      <c r="AB11" s="505">
        <v>401</v>
      </c>
      <c r="AC11" s="505">
        <v>737</v>
      </c>
      <c r="AD11" s="505">
        <v>0</v>
      </c>
      <c r="AE11" s="505">
        <v>384</v>
      </c>
      <c r="AF11" s="505">
        <v>213</v>
      </c>
      <c r="AG11" s="505">
        <v>0</v>
      </c>
      <c r="AH11" s="505">
        <v>976</v>
      </c>
      <c r="AI11" s="505">
        <v>977</v>
      </c>
      <c r="AJ11" s="505">
        <v>901</v>
      </c>
      <c r="AK11" s="505">
        <v>9</v>
      </c>
    </row>
    <row r="12" spans="1:37" ht="28.5" customHeight="1">
      <c r="A12" s="514" t="s">
        <v>14</v>
      </c>
      <c r="B12" s="214" t="s">
        <v>212</v>
      </c>
      <c r="C12" s="505">
        <v>42</v>
      </c>
      <c r="D12" s="505">
        <v>0</v>
      </c>
      <c r="E12" s="505">
        <v>29</v>
      </c>
      <c r="F12" s="505">
        <v>30</v>
      </c>
      <c r="G12" s="505">
        <v>8</v>
      </c>
      <c r="H12" s="505">
        <v>78</v>
      </c>
      <c r="I12" s="505">
        <v>70</v>
      </c>
      <c r="J12" s="505">
        <v>0</v>
      </c>
      <c r="K12" s="505">
        <v>0</v>
      </c>
      <c r="L12" s="505">
        <v>0</v>
      </c>
      <c r="M12" s="505">
        <v>0</v>
      </c>
      <c r="N12" s="505">
        <v>18</v>
      </c>
      <c r="O12" s="505">
        <v>15</v>
      </c>
      <c r="P12" s="505">
        <v>0</v>
      </c>
      <c r="Q12" s="505">
        <v>53</v>
      </c>
      <c r="R12" s="505">
        <v>0</v>
      </c>
      <c r="S12" s="505"/>
      <c r="T12" s="470" t="s">
        <v>14</v>
      </c>
      <c r="U12" s="214" t="s">
        <v>212</v>
      </c>
      <c r="V12" s="505">
        <v>52</v>
      </c>
      <c r="W12" s="505">
        <v>86</v>
      </c>
      <c r="X12" s="505">
        <v>0</v>
      </c>
      <c r="Y12" s="505">
        <v>0</v>
      </c>
      <c r="Z12" s="505">
        <v>27</v>
      </c>
      <c r="AA12" s="505">
        <v>31</v>
      </c>
      <c r="AB12" s="505">
        <v>29</v>
      </c>
      <c r="AC12" s="505">
        <v>72</v>
      </c>
      <c r="AD12" s="505">
        <v>0</v>
      </c>
      <c r="AE12" s="505">
        <v>0</v>
      </c>
      <c r="AF12" s="505">
        <v>1</v>
      </c>
      <c r="AG12" s="505">
        <v>0</v>
      </c>
      <c r="AH12" s="505">
        <v>31</v>
      </c>
      <c r="AI12" s="505">
        <v>39</v>
      </c>
      <c r="AJ12" s="505">
        <v>54</v>
      </c>
      <c r="AK12" s="505">
        <v>0</v>
      </c>
    </row>
    <row r="13" spans="1:37" ht="27" customHeight="1">
      <c r="A13" s="514" t="s">
        <v>15</v>
      </c>
      <c r="B13" s="214" t="s">
        <v>213</v>
      </c>
      <c r="C13" s="505">
        <v>16</v>
      </c>
      <c r="D13" s="505">
        <v>0</v>
      </c>
      <c r="E13" s="505">
        <v>10</v>
      </c>
      <c r="F13" s="505">
        <v>11</v>
      </c>
      <c r="G13" s="505">
        <v>8</v>
      </c>
      <c r="H13" s="505">
        <v>73</v>
      </c>
      <c r="I13" s="505">
        <v>41</v>
      </c>
      <c r="J13" s="505">
        <v>0</v>
      </c>
      <c r="K13" s="505">
        <v>0</v>
      </c>
      <c r="L13" s="505">
        <v>0</v>
      </c>
      <c r="M13" s="505">
        <v>1</v>
      </c>
      <c r="N13" s="505">
        <v>9</v>
      </c>
      <c r="O13" s="505">
        <v>9</v>
      </c>
      <c r="P13" s="505">
        <v>0</v>
      </c>
      <c r="Q13" s="505">
        <v>34</v>
      </c>
      <c r="R13" s="505">
        <v>0</v>
      </c>
      <c r="S13" s="505"/>
      <c r="T13" s="470" t="s">
        <v>15</v>
      </c>
      <c r="U13" s="214" t="s">
        <v>213</v>
      </c>
      <c r="V13" s="505">
        <v>34</v>
      </c>
      <c r="W13" s="505">
        <v>82</v>
      </c>
      <c r="X13" s="505">
        <v>0</v>
      </c>
      <c r="Y13" s="505">
        <v>0</v>
      </c>
      <c r="Z13" s="505">
        <v>11</v>
      </c>
      <c r="AA13" s="505">
        <v>12</v>
      </c>
      <c r="AB13" s="505">
        <v>16</v>
      </c>
      <c r="AC13" s="505">
        <v>41</v>
      </c>
      <c r="AD13" s="505">
        <v>0</v>
      </c>
      <c r="AE13" s="505">
        <v>67</v>
      </c>
      <c r="AF13" s="505">
        <v>60</v>
      </c>
      <c r="AG13" s="505">
        <v>0</v>
      </c>
      <c r="AH13" s="505">
        <v>16</v>
      </c>
      <c r="AI13" s="505">
        <v>14</v>
      </c>
      <c r="AJ13" s="505">
        <v>37</v>
      </c>
      <c r="AK13" s="505">
        <v>0</v>
      </c>
    </row>
    <row r="14" spans="1:37" ht="26.25" customHeight="1">
      <c r="A14" s="514" t="s">
        <v>16</v>
      </c>
      <c r="B14" s="214" t="s">
        <v>214</v>
      </c>
      <c r="C14" s="505">
        <v>19</v>
      </c>
      <c r="D14" s="505">
        <v>0</v>
      </c>
      <c r="E14" s="505">
        <v>16</v>
      </c>
      <c r="F14" s="505">
        <v>26</v>
      </c>
      <c r="G14" s="505">
        <v>13</v>
      </c>
      <c r="H14" s="505">
        <v>153</v>
      </c>
      <c r="I14" s="505">
        <v>118</v>
      </c>
      <c r="J14" s="505">
        <v>0</v>
      </c>
      <c r="K14" s="505">
        <v>0</v>
      </c>
      <c r="L14" s="505">
        <v>0</v>
      </c>
      <c r="M14" s="505">
        <v>0</v>
      </c>
      <c r="N14" s="505">
        <v>10</v>
      </c>
      <c r="O14" s="505">
        <v>19</v>
      </c>
      <c r="P14" s="505">
        <v>0</v>
      </c>
      <c r="Q14" s="505">
        <v>65</v>
      </c>
      <c r="R14" s="505">
        <v>0</v>
      </c>
      <c r="S14" s="505"/>
      <c r="T14" s="470" t="s">
        <v>16</v>
      </c>
      <c r="U14" s="214" t="s">
        <v>214</v>
      </c>
      <c r="V14" s="505">
        <v>62</v>
      </c>
      <c r="W14" s="505">
        <v>166</v>
      </c>
      <c r="X14" s="505">
        <v>0</v>
      </c>
      <c r="Y14" s="505">
        <v>0</v>
      </c>
      <c r="Z14" s="505">
        <v>38</v>
      </c>
      <c r="AA14" s="505">
        <v>49</v>
      </c>
      <c r="AB14" s="505">
        <v>55</v>
      </c>
      <c r="AC14" s="505">
        <v>122</v>
      </c>
      <c r="AD14" s="505">
        <v>0</v>
      </c>
      <c r="AE14" s="505">
        <v>139</v>
      </c>
      <c r="AF14" s="505">
        <v>126</v>
      </c>
      <c r="AG14" s="505">
        <v>0</v>
      </c>
      <c r="AH14" s="505">
        <v>25</v>
      </c>
      <c r="AI14" s="505">
        <v>39</v>
      </c>
      <c r="AJ14" s="505">
        <v>94</v>
      </c>
      <c r="AK14" s="505">
        <v>1</v>
      </c>
    </row>
    <row r="15" spans="1:37" ht="28.5" customHeight="1">
      <c r="A15" s="514" t="s">
        <v>17</v>
      </c>
      <c r="B15" s="214" t="s">
        <v>215</v>
      </c>
      <c r="C15" s="505">
        <v>17</v>
      </c>
      <c r="D15" s="505">
        <v>0</v>
      </c>
      <c r="E15" s="505">
        <v>8</v>
      </c>
      <c r="F15" s="505">
        <v>12</v>
      </c>
      <c r="G15" s="505">
        <v>4</v>
      </c>
      <c r="H15" s="505">
        <v>24</v>
      </c>
      <c r="I15" s="505">
        <v>35</v>
      </c>
      <c r="J15" s="505">
        <v>0</v>
      </c>
      <c r="K15" s="505">
        <v>0</v>
      </c>
      <c r="L15" s="505">
        <v>0</v>
      </c>
      <c r="M15" s="505">
        <v>0</v>
      </c>
      <c r="N15" s="505">
        <v>9</v>
      </c>
      <c r="O15" s="505">
        <v>8</v>
      </c>
      <c r="P15" s="505">
        <v>0</v>
      </c>
      <c r="Q15" s="505">
        <v>16</v>
      </c>
      <c r="R15" s="505">
        <v>0</v>
      </c>
      <c r="S15" s="505"/>
      <c r="T15" s="470" t="s">
        <v>17</v>
      </c>
      <c r="U15" s="214" t="s">
        <v>215</v>
      </c>
      <c r="V15" s="505">
        <v>16</v>
      </c>
      <c r="W15" s="505">
        <v>61</v>
      </c>
      <c r="X15" s="505">
        <v>0</v>
      </c>
      <c r="Y15" s="505">
        <v>0</v>
      </c>
      <c r="Z15" s="505">
        <v>10</v>
      </c>
      <c r="AA15" s="505">
        <v>11</v>
      </c>
      <c r="AB15" s="505">
        <v>5</v>
      </c>
      <c r="AC15" s="505">
        <v>28</v>
      </c>
      <c r="AD15" s="505">
        <v>0</v>
      </c>
      <c r="AE15" s="505">
        <v>2</v>
      </c>
      <c r="AF15" s="505">
        <v>0</v>
      </c>
      <c r="AG15" s="505">
        <v>0</v>
      </c>
      <c r="AH15" s="505">
        <v>13</v>
      </c>
      <c r="AI15" s="505">
        <v>15</v>
      </c>
      <c r="AJ15" s="505">
        <v>13</v>
      </c>
      <c r="AK15" s="505">
        <v>1</v>
      </c>
    </row>
    <row r="16" spans="1:37" ht="27" customHeight="1">
      <c r="A16" s="514" t="s">
        <v>18</v>
      </c>
      <c r="B16" s="214" t="s">
        <v>216</v>
      </c>
      <c r="C16" s="505">
        <v>19</v>
      </c>
      <c r="D16" s="505">
        <v>0</v>
      </c>
      <c r="E16" s="505">
        <v>12</v>
      </c>
      <c r="F16" s="505">
        <v>16</v>
      </c>
      <c r="G16" s="505">
        <v>2</v>
      </c>
      <c r="H16" s="505">
        <v>51</v>
      </c>
      <c r="I16" s="505">
        <v>51</v>
      </c>
      <c r="J16" s="505">
        <v>0</v>
      </c>
      <c r="K16" s="505">
        <v>0</v>
      </c>
      <c r="L16" s="505">
        <v>0</v>
      </c>
      <c r="M16" s="505">
        <v>0</v>
      </c>
      <c r="N16" s="505">
        <v>7</v>
      </c>
      <c r="O16" s="505">
        <v>20</v>
      </c>
      <c r="P16" s="505">
        <v>0</v>
      </c>
      <c r="Q16" s="505">
        <v>37</v>
      </c>
      <c r="R16" s="505">
        <v>0</v>
      </c>
      <c r="S16" s="505"/>
      <c r="T16" s="470" t="s">
        <v>18</v>
      </c>
      <c r="U16" s="214" t="s">
        <v>216</v>
      </c>
      <c r="V16" s="505">
        <v>37</v>
      </c>
      <c r="W16" s="505">
        <v>79</v>
      </c>
      <c r="X16" s="505">
        <v>0</v>
      </c>
      <c r="Y16" s="505">
        <v>0</v>
      </c>
      <c r="Z16" s="505">
        <v>19</v>
      </c>
      <c r="AA16" s="505">
        <v>21</v>
      </c>
      <c r="AB16" s="505">
        <v>12</v>
      </c>
      <c r="AC16" s="505">
        <v>65</v>
      </c>
      <c r="AD16" s="505">
        <v>0</v>
      </c>
      <c r="AE16" s="505">
        <v>0</v>
      </c>
      <c r="AF16" s="505">
        <v>0</v>
      </c>
      <c r="AG16" s="505">
        <v>0</v>
      </c>
      <c r="AH16" s="505">
        <v>13</v>
      </c>
      <c r="AI16" s="505">
        <v>21</v>
      </c>
      <c r="AJ16" s="505">
        <v>39</v>
      </c>
      <c r="AK16" s="505">
        <v>0</v>
      </c>
    </row>
    <row r="17" spans="1:37" ht="28.5" customHeight="1">
      <c r="A17" s="514" t="s">
        <v>19</v>
      </c>
      <c r="B17" s="214" t="s">
        <v>217</v>
      </c>
      <c r="C17" s="505">
        <v>4</v>
      </c>
      <c r="D17" s="505">
        <v>0</v>
      </c>
      <c r="E17" s="505">
        <v>8</v>
      </c>
      <c r="F17" s="505">
        <v>8</v>
      </c>
      <c r="G17" s="505">
        <v>2</v>
      </c>
      <c r="H17" s="505">
        <v>24</v>
      </c>
      <c r="I17" s="505">
        <v>22</v>
      </c>
      <c r="J17" s="505">
        <v>0</v>
      </c>
      <c r="K17" s="505">
        <v>0</v>
      </c>
      <c r="L17" s="505">
        <v>0</v>
      </c>
      <c r="M17" s="505">
        <v>0</v>
      </c>
      <c r="N17" s="505">
        <v>9</v>
      </c>
      <c r="O17" s="505">
        <v>2</v>
      </c>
      <c r="P17" s="505">
        <v>0</v>
      </c>
      <c r="Q17" s="505">
        <v>8</v>
      </c>
      <c r="R17" s="505">
        <v>0</v>
      </c>
      <c r="S17" s="505"/>
      <c r="T17" s="470" t="s">
        <v>19</v>
      </c>
      <c r="U17" s="214" t="s">
        <v>217</v>
      </c>
      <c r="V17" s="505">
        <v>6</v>
      </c>
      <c r="W17" s="505">
        <v>38</v>
      </c>
      <c r="X17" s="505">
        <v>0</v>
      </c>
      <c r="Y17" s="505">
        <v>0</v>
      </c>
      <c r="Z17" s="505">
        <v>8</v>
      </c>
      <c r="AA17" s="505">
        <v>9</v>
      </c>
      <c r="AB17" s="505">
        <v>14</v>
      </c>
      <c r="AC17" s="505">
        <v>27</v>
      </c>
      <c r="AD17" s="505">
        <v>0</v>
      </c>
      <c r="AE17" s="505">
        <v>1</v>
      </c>
      <c r="AF17" s="505">
        <v>0</v>
      </c>
      <c r="AG17" s="505">
        <v>0</v>
      </c>
      <c r="AH17" s="505">
        <v>11</v>
      </c>
      <c r="AI17" s="505">
        <v>10</v>
      </c>
      <c r="AJ17" s="505">
        <v>9</v>
      </c>
      <c r="AK17" s="505">
        <v>0</v>
      </c>
    </row>
    <row r="18" spans="1:37" ht="27" customHeight="1">
      <c r="A18" s="514" t="s">
        <v>20</v>
      </c>
      <c r="B18" s="214" t="s">
        <v>218</v>
      </c>
      <c r="C18" s="505">
        <v>10</v>
      </c>
      <c r="D18" s="505">
        <v>0</v>
      </c>
      <c r="E18" s="505">
        <v>8</v>
      </c>
      <c r="F18" s="505">
        <v>7</v>
      </c>
      <c r="G18" s="505">
        <v>2</v>
      </c>
      <c r="H18" s="505">
        <v>24</v>
      </c>
      <c r="I18" s="505">
        <v>18</v>
      </c>
      <c r="J18" s="505">
        <v>0</v>
      </c>
      <c r="K18" s="505">
        <v>0</v>
      </c>
      <c r="L18" s="505">
        <v>0</v>
      </c>
      <c r="M18" s="505">
        <v>0</v>
      </c>
      <c r="N18" s="505">
        <v>9</v>
      </c>
      <c r="O18" s="505">
        <v>4</v>
      </c>
      <c r="P18" s="505">
        <v>0</v>
      </c>
      <c r="Q18" s="505">
        <v>12</v>
      </c>
      <c r="R18" s="505">
        <v>0</v>
      </c>
      <c r="S18" s="505"/>
      <c r="T18" s="470" t="s">
        <v>20</v>
      </c>
      <c r="U18" s="214" t="s">
        <v>218</v>
      </c>
      <c r="V18" s="505">
        <v>12</v>
      </c>
      <c r="W18" s="505">
        <v>26</v>
      </c>
      <c r="X18" s="505">
        <v>0</v>
      </c>
      <c r="Y18" s="505">
        <v>0</v>
      </c>
      <c r="Z18" s="505">
        <v>3</v>
      </c>
      <c r="AA18" s="505">
        <v>8</v>
      </c>
      <c r="AB18" s="505">
        <v>7</v>
      </c>
      <c r="AC18" s="505">
        <v>13</v>
      </c>
      <c r="AD18" s="505">
        <v>0</v>
      </c>
      <c r="AE18" s="505">
        <v>1</v>
      </c>
      <c r="AF18" s="505">
        <v>0</v>
      </c>
      <c r="AG18" s="505">
        <v>0</v>
      </c>
      <c r="AH18" s="505">
        <v>11</v>
      </c>
      <c r="AI18" s="505">
        <v>10</v>
      </c>
      <c r="AJ18" s="505">
        <v>16</v>
      </c>
      <c r="AK18" s="505">
        <v>0</v>
      </c>
    </row>
    <row r="19" spans="1:37" ht="28.5" customHeight="1">
      <c r="A19" s="514" t="s">
        <v>21</v>
      </c>
      <c r="B19" s="214" t="s">
        <v>219</v>
      </c>
      <c r="C19" s="505">
        <v>4</v>
      </c>
      <c r="D19" s="505">
        <v>0</v>
      </c>
      <c r="E19" s="505">
        <v>15</v>
      </c>
      <c r="F19" s="505">
        <v>16</v>
      </c>
      <c r="G19" s="505">
        <v>5</v>
      </c>
      <c r="H19" s="505">
        <v>32</v>
      </c>
      <c r="I19" s="505">
        <v>42</v>
      </c>
      <c r="J19" s="505">
        <v>0</v>
      </c>
      <c r="K19" s="505">
        <v>0</v>
      </c>
      <c r="L19" s="505">
        <v>0</v>
      </c>
      <c r="M19" s="505">
        <v>0</v>
      </c>
      <c r="N19" s="505">
        <v>10</v>
      </c>
      <c r="O19" s="505">
        <v>9</v>
      </c>
      <c r="P19" s="505">
        <v>0</v>
      </c>
      <c r="Q19" s="505">
        <v>20</v>
      </c>
      <c r="R19" s="505">
        <v>0</v>
      </c>
      <c r="S19" s="505"/>
      <c r="T19" s="470" t="s">
        <v>21</v>
      </c>
      <c r="U19" s="214" t="s">
        <v>219</v>
      </c>
      <c r="V19" s="505">
        <v>24</v>
      </c>
      <c r="W19" s="505">
        <v>51</v>
      </c>
      <c r="X19" s="505">
        <v>0</v>
      </c>
      <c r="Y19" s="505">
        <v>0</v>
      </c>
      <c r="Z19" s="505">
        <v>11</v>
      </c>
      <c r="AA19" s="505">
        <v>18</v>
      </c>
      <c r="AB19" s="505">
        <v>13</v>
      </c>
      <c r="AC19" s="505">
        <v>43</v>
      </c>
      <c r="AD19" s="505">
        <v>0</v>
      </c>
      <c r="AE19" s="505">
        <v>0</v>
      </c>
      <c r="AF19" s="505">
        <v>0</v>
      </c>
      <c r="AG19" s="505">
        <v>0</v>
      </c>
      <c r="AH19" s="505">
        <v>21</v>
      </c>
      <c r="AI19" s="505">
        <v>21</v>
      </c>
      <c r="AJ19" s="505">
        <v>16</v>
      </c>
      <c r="AK19" s="505">
        <v>6</v>
      </c>
    </row>
    <row r="20" spans="1:37" ht="28.5" customHeight="1">
      <c r="A20" s="514" t="s">
        <v>22</v>
      </c>
      <c r="B20" s="214" t="s">
        <v>220</v>
      </c>
      <c r="C20" s="505">
        <v>16</v>
      </c>
      <c r="D20" s="505">
        <v>0</v>
      </c>
      <c r="E20" s="505">
        <v>10</v>
      </c>
      <c r="F20" s="505">
        <v>9</v>
      </c>
      <c r="G20" s="505">
        <v>1</v>
      </c>
      <c r="H20" s="505">
        <v>45</v>
      </c>
      <c r="I20" s="505">
        <v>49</v>
      </c>
      <c r="J20" s="505">
        <v>0</v>
      </c>
      <c r="K20" s="505">
        <v>0</v>
      </c>
      <c r="L20" s="505">
        <v>0</v>
      </c>
      <c r="M20" s="505">
        <v>0</v>
      </c>
      <c r="N20" s="505">
        <v>10</v>
      </c>
      <c r="O20" s="505">
        <v>1</v>
      </c>
      <c r="P20" s="505">
        <v>0</v>
      </c>
      <c r="Q20" s="505">
        <v>19</v>
      </c>
      <c r="R20" s="505">
        <v>0</v>
      </c>
      <c r="S20" s="505"/>
      <c r="T20" s="470" t="s">
        <v>22</v>
      </c>
      <c r="U20" s="214" t="s">
        <v>220</v>
      </c>
      <c r="V20" s="505">
        <v>17</v>
      </c>
      <c r="W20" s="505">
        <v>61</v>
      </c>
      <c r="X20" s="505">
        <v>0</v>
      </c>
      <c r="Y20" s="505">
        <v>0</v>
      </c>
      <c r="Z20" s="505">
        <v>22</v>
      </c>
      <c r="AA20" s="505">
        <v>17</v>
      </c>
      <c r="AB20" s="505">
        <v>21</v>
      </c>
      <c r="AC20" s="505">
        <v>46</v>
      </c>
      <c r="AD20" s="505">
        <v>0</v>
      </c>
      <c r="AE20" s="505">
        <v>32</v>
      </c>
      <c r="AF20" s="505">
        <v>48</v>
      </c>
      <c r="AG20" s="505">
        <v>0</v>
      </c>
      <c r="AH20" s="505">
        <v>15</v>
      </c>
      <c r="AI20" s="505">
        <v>9</v>
      </c>
      <c r="AJ20" s="505">
        <v>26</v>
      </c>
      <c r="AK20" s="505">
        <v>0</v>
      </c>
    </row>
    <row r="21" spans="1:37" ht="27" customHeight="1">
      <c r="A21" s="514" t="s">
        <v>23</v>
      </c>
      <c r="B21" s="214" t="s">
        <v>221</v>
      </c>
      <c r="C21" s="505">
        <v>0</v>
      </c>
      <c r="D21" s="505">
        <v>0</v>
      </c>
      <c r="E21" s="505">
        <v>6</v>
      </c>
      <c r="F21" s="505">
        <v>5</v>
      </c>
      <c r="G21" s="505">
        <v>0</v>
      </c>
      <c r="H21" s="505">
        <v>15</v>
      </c>
      <c r="I21" s="505">
        <v>16</v>
      </c>
      <c r="J21" s="505">
        <v>0</v>
      </c>
      <c r="K21" s="505">
        <v>0</v>
      </c>
      <c r="L21" s="505">
        <v>0</v>
      </c>
      <c r="M21" s="505">
        <v>0</v>
      </c>
      <c r="N21" s="505">
        <v>2</v>
      </c>
      <c r="O21" s="505">
        <v>1</v>
      </c>
      <c r="P21" s="505">
        <v>0</v>
      </c>
      <c r="Q21" s="505">
        <v>16</v>
      </c>
      <c r="R21" s="505">
        <v>0</v>
      </c>
      <c r="S21" s="505"/>
      <c r="T21" s="470" t="s">
        <v>23</v>
      </c>
      <c r="U21" s="214" t="s">
        <v>221</v>
      </c>
      <c r="V21" s="505">
        <v>12</v>
      </c>
      <c r="W21" s="505">
        <v>31</v>
      </c>
      <c r="X21" s="505">
        <v>0</v>
      </c>
      <c r="Y21" s="505">
        <v>0</v>
      </c>
      <c r="Z21" s="505">
        <v>2</v>
      </c>
      <c r="AA21" s="505">
        <v>2</v>
      </c>
      <c r="AB21" s="505">
        <v>2</v>
      </c>
      <c r="AC21" s="505">
        <v>28</v>
      </c>
      <c r="AD21" s="505">
        <v>0</v>
      </c>
      <c r="AE21" s="505">
        <v>0</v>
      </c>
      <c r="AF21" s="505">
        <v>0</v>
      </c>
      <c r="AG21" s="505">
        <v>0</v>
      </c>
      <c r="AH21" s="505">
        <v>8</v>
      </c>
      <c r="AI21" s="505">
        <v>7</v>
      </c>
      <c r="AJ21" s="505">
        <v>7</v>
      </c>
      <c r="AK21" s="505">
        <v>2</v>
      </c>
    </row>
    <row r="22" spans="1:37" ht="28.5" customHeight="1">
      <c r="A22" s="514" t="s">
        <v>24</v>
      </c>
      <c r="B22" s="214" t="s">
        <v>222</v>
      </c>
      <c r="C22" s="505">
        <v>22</v>
      </c>
      <c r="D22" s="505">
        <v>0</v>
      </c>
      <c r="E22" s="505">
        <v>13</v>
      </c>
      <c r="F22" s="505">
        <v>16</v>
      </c>
      <c r="G22" s="505">
        <v>9</v>
      </c>
      <c r="H22" s="505">
        <v>58</v>
      </c>
      <c r="I22" s="505">
        <v>35</v>
      </c>
      <c r="J22" s="505">
        <v>0</v>
      </c>
      <c r="K22" s="505">
        <v>0</v>
      </c>
      <c r="L22" s="505">
        <v>0</v>
      </c>
      <c r="M22" s="505">
        <v>0</v>
      </c>
      <c r="N22" s="505">
        <v>7</v>
      </c>
      <c r="O22" s="505">
        <v>16</v>
      </c>
      <c r="P22" s="505">
        <v>0</v>
      </c>
      <c r="Q22" s="505">
        <v>36</v>
      </c>
      <c r="R22" s="505">
        <v>0</v>
      </c>
      <c r="S22" s="505"/>
      <c r="T22" s="470" t="s">
        <v>24</v>
      </c>
      <c r="U22" s="214" t="s">
        <v>222</v>
      </c>
      <c r="V22" s="505">
        <v>36</v>
      </c>
      <c r="W22" s="505">
        <v>56</v>
      </c>
      <c r="X22" s="505">
        <v>0</v>
      </c>
      <c r="Y22" s="505">
        <v>0</v>
      </c>
      <c r="Z22" s="505">
        <v>16</v>
      </c>
      <c r="AA22" s="505">
        <v>21</v>
      </c>
      <c r="AB22" s="505">
        <v>12</v>
      </c>
      <c r="AC22" s="505">
        <v>42</v>
      </c>
      <c r="AD22" s="505">
        <v>0</v>
      </c>
      <c r="AE22" s="505">
        <v>57</v>
      </c>
      <c r="AF22" s="505">
        <v>45</v>
      </c>
      <c r="AG22" s="505">
        <v>0</v>
      </c>
      <c r="AH22" s="505">
        <v>13</v>
      </c>
      <c r="AI22" s="505">
        <v>22</v>
      </c>
      <c r="AJ22" s="505">
        <v>41</v>
      </c>
      <c r="AK22" s="505">
        <v>0</v>
      </c>
    </row>
    <row r="23" spans="1:37" ht="28.5" customHeight="1">
      <c r="A23" s="514" t="s">
        <v>25</v>
      </c>
      <c r="B23" s="214" t="s">
        <v>223</v>
      </c>
      <c r="C23" s="505">
        <v>16</v>
      </c>
      <c r="D23" s="505">
        <v>0</v>
      </c>
      <c r="E23" s="505">
        <v>13</v>
      </c>
      <c r="F23" s="505">
        <v>15</v>
      </c>
      <c r="G23" s="505">
        <v>9</v>
      </c>
      <c r="H23" s="505">
        <v>45</v>
      </c>
      <c r="I23" s="505">
        <v>29</v>
      </c>
      <c r="J23" s="505">
        <v>0</v>
      </c>
      <c r="K23" s="505">
        <v>0</v>
      </c>
      <c r="L23" s="505">
        <v>0</v>
      </c>
      <c r="M23" s="505">
        <v>1</v>
      </c>
      <c r="N23" s="505">
        <v>12</v>
      </c>
      <c r="O23" s="505">
        <v>19</v>
      </c>
      <c r="P23" s="505">
        <v>0</v>
      </c>
      <c r="Q23" s="505">
        <v>25</v>
      </c>
      <c r="R23" s="505">
        <v>0</v>
      </c>
      <c r="S23" s="505"/>
      <c r="T23" s="470" t="s">
        <v>25</v>
      </c>
      <c r="U23" s="214" t="s">
        <v>223</v>
      </c>
      <c r="V23" s="505">
        <v>26</v>
      </c>
      <c r="W23" s="505">
        <v>53</v>
      </c>
      <c r="X23" s="505">
        <v>0</v>
      </c>
      <c r="Y23" s="505">
        <v>0</v>
      </c>
      <c r="Z23" s="505">
        <v>18</v>
      </c>
      <c r="AA23" s="505">
        <v>17</v>
      </c>
      <c r="AB23" s="505">
        <v>18</v>
      </c>
      <c r="AC23" s="505">
        <v>39</v>
      </c>
      <c r="AD23" s="505">
        <v>0</v>
      </c>
      <c r="AE23" s="505">
        <v>38</v>
      </c>
      <c r="AF23" s="505">
        <v>36</v>
      </c>
      <c r="AG23" s="505">
        <v>0</v>
      </c>
      <c r="AH23" s="505">
        <v>19</v>
      </c>
      <c r="AI23" s="505">
        <v>19</v>
      </c>
      <c r="AJ23" s="505">
        <v>31</v>
      </c>
      <c r="AK23" s="505">
        <v>1</v>
      </c>
    </row>
    <row r="24" spans="1:37" ht="28.5" customHeight="1">
      <c r="A24" s="514" t="s">
        <v>26</v>
      </c>
      <c r="B24" s="214" t="s">
        <v>224</v>
      </c>
      <c r="C24" s="505">
        <v>14</v>
      </c>
      <c r="D24" s="505">
        <v>0</v>
      </c>
      <c r="E24" s="505">
        <v>7</v>
      </c>
      <c r="F24" s="505">
        <v>11</v>
      </c>
      <c r="G24" s="505">
        <v>2</v>
      </c>
      <c r="H24" s="505">
        <v>34</v>
      </c>
      <c r="I24" s="505">
        <v>22</v>
      </c>
      <c r="J24" s="505">
        <v>0</v>
      </c>
      <c r="K24" s="505">
        <v>0</v>
      </c>
      <c r="L24" s="505">
        <v>0</v>
      </c>
      <c r="M24" s="505">
        <v>0</v>
      </c>
      <c r="N24" s="505">
        <v>9</v>
      </c>
      <c r="O24" s="505">
        <v>4</v>
      </c>
      <c r="P24" s="505">
        <v>0</v>
      </c>
      <c r="Q24" s="505">
        <v>18</v>
      </c>
      <c r="R24" s="505">
        <v>0</v>
      </c>
      <c r="S24" s="505"/>
      <c r="T24" s="470" t="s">
        <v>26</v>
      </c>
      <c r="U24" s="214" t="s">
        <v>224</v>
      </c>
      <c r="V24" s="505">
        <v>18</v>
      </c>
      <c r="W24" s="505">
        <v>34</v>
      </c>
      <c r="X24" s="505">
        <v>0</v>
      </c>
      <c r="Y24" s="505">
        <v>0</v>
      </c>
      <c r="Z24" s="505">
        <v>7</v>
      </c>
      <c r="AA24" s="505">
        <v>11</v>
      </c>
      <c r="AB24" s="505">
        <v>3</v>
      </c>
      <c r="AC24" s="505">
        <v>21</v>
      </c>
      <c r="AD24" s="505">
        <v>0</v>
      </c>
      <c r="AE24" s="505">
        <v>38</v>
      </c>
      <c r="AF24" s="505">
        <v>27</v>
      </c>
      <c r="AG24" s="505">
        <v>0</v>
      </c>
      <c r="AH24" s="505">
        <v>13</v>
      </c>
      <c r="AI24" s="505">
        <v>18</v>
      </c>
      <c r="AJ24" s="505">
        <v>23</v>
      </c>
      <c r="AK24" s="505">
        <v>0</v>
      </c>
    </row>
    <row r="25" spans="1:37" ht="28.5" customHeight="1">
      <c r="A25" s="514" t="s">
        <v>27</v>
      </c>
      <c r="B25" s="214" t="s">
        <v>225</v>
      </c>
      <c r="C25" s="505">
        <v>0</v>
      </c>
      <c r="D25" s="505">
        <v>0</v>
      </c>
      <c r="E25" s="505">
        <v>23</v>
      </c>
      <c r="F25" s="505">
        <v>21</v>
      </c>
      <c r="G25" s="505">
        <v>6</v>
      </c>
      <c r="H25" s="505">
        <v>62</v>
      </c>
      <c r="I25" s="505">
        <v>36</v>
      </c>
      <c r="J25" s="505">
        <v>0</v>
      </c>
      <c r="K25" s="505">
        <v>0</v>
      </c>
      <c r="L25" s="505">
        <v>0</v>
      </c>
      <c r="M25" s="505">
        <v>0</v>
      </c>
      <c r="N25" s="505">
        <v>10</v>
      </c>
      <c r="O25" s="505">
        <v>9</v>
      </c>
      <c r="P25" s="505">
        <v>0</v>
      </c>
      <c r="Q25" s="505">
        <v>36</v>
      </c>
      <c r="R25" s="505">
        <v>0</v>
      </c>
      <c r="S25" s="505"/>
      <c r="T25" s="470" t="s">
        <v>27</v>
      </c>
      <c r="U25" s="214" t="s">
        <v>225</v>
      </c>
      <c r="V25" s="505">
        <v>33</v>
      </c>
      <c r="W25" s="505">
        <v>57</v>
      </c>
      <c r="X25" s="505">
        <v>0</v>
      </c>
      <c r="Y25" s="505">
        <v>0</v>
      </c>
      <c r="Z25" s="505">
        <v>19</v>
      </c>
      <c r="AA25" s="505">
        <v>20</v>
      </c>
      <c r="AB25" s="505">
        <v>15</v>
      </c>
      <c r="AC25" s="505">
        <v>33</v>
      </c>
      <c r="AD25" s="505">
        <v>0</v>
      </c>
      <c r="AE25" s="505">
        <v>49</v>
      </c>
      <c r="AF25" s="505">
        <v>54</v>
      </c>
      <c r="AG25" s="505">
        <v>0</v>
      </c>
      <c r="AH25" s="505">
        <v>25</v>
      </c>
      <c r="AI25" s="505">
        <v>24</v>
      </c>
      <c r="AJ25" s="505">
        <v>45</v>
      </c>
      <c r="AK25" s="505">
        <v>0</v>
      </c>
    </row>
    <row r="26" spans="1:37" ht="27.75" customHeight="1">
      <c r="A26" s="515" t="s">
        <v>28</v>
      </c>
      <c r="B26" s="215" t="s">
        <v>226</v>
      </c>
      <c r="C26" s="507">
        <v>11</v>
      </c>
      <c r="D26" s="508">
        <v>0</v>
      </c>
      <c r="E26" s="508">
        <v>16</v>
      </c>
      <c r="F26" s="508">
        <v>16</v>
      </c>
      <c r="G26" s="508">
        <v>9</v>
      </c>
      <c r="H26" s="508">
        <v>33</v>
      </c>
      <c r="I26" s="508">
        <v>41</v>
      </c>
      <c r="J26" s="508">
        <v>0</v>
      </c>
      <c r="K26" s="508">
        <v>0</v>
      </c>
      <c r="L26" s="508">
        <v>0</v>
      </c>
      <c r="M26" s="508">
        <v>0</v>
      </c>
      <c r="N26" s="508">
        <v>12</v>
      </c>
      <c r="O26" s="508">
        <v>8</v>
      </c>
      <c r="P26" s="508">
        <v>0</v>
      </c>
      <c r="Q26" s="508">
        <v>36</v>
      </c>
      <c r="R26" s="508">
        <v>0</v>
      </c>
      <c r="S26" s="508"/>
      <c r="T26" s="471" t="s">
        <v>28</v>
      </c>
      <c r="U26" s="215" t="s">
        <v>226</v>
      </c>
      <c r="V26" s="507">
        <v>10</v>
      </c>
      <c r="W26" s="508">
        <v>41</v>
      </c>
      <c r="X26" s="508">
        <v>0</v>
      </c>
      <c r="Y26" s="508">
        <v>0</v>
      </c>
      <c r="Z26" s="508">
        <v>14</v>
      </c>
      <c r="AA26" s="508">
        <v>18</v>
      </c>
      <c r="AB26" s="508">
        <v>16</v>
      </c>
      <c r="AC26" s="508">
        <v>32</v>
      </c>
      <c r="AD26" s="508">
        <v>0</v>
      </c>
      <c r="AE26" s="508">
        <v>25</v>
      </c>
      <c r="AF26" s="508">
        <v>24</v>
      </c>
      <c r="AG26" s="508">
        <v>0</v>
      </c>
      <c r="AH26" s="508">
        <v>17</v>
      </c>
      <c r="AI26" s="508">
        <v>16</v>
      </c>
      <c r="AJ26" s="508">
        <v>12</v>
      </c>
      <c r="AK26" s="508">
        <v>1</v>
      </c>
    </row>
    <row r="27" spans="1:37" ht="16.2" customHeight="1">
      <c r="A27" s="474" t="s">
        <v>599</v>
      </c>
      <c r="B27" s="145"/>
      <c r="C27" s="22"/>
      <c r="D27" s="22"/>
      <c r="E27" s="22"/>
      <c r="G27" s="21"/>
    </row>
    <row r="28" spans="1:37">
      <c r="G28" s="21"/>
      <c r="AI28" s="483"/>
    </row>
    <row r="29" spans="1:37">
      <c r="G29" s="21"/>
    </row>
    <row r="30" spans="1:37">
      <c r="G30" s="21"/>
    </row>
    <row r="31" spans="1:37">
      <c r="G31" s="21"/>
    </row>
  </sheetData>
  <mergeCells count="15">
    <mergeCell ref="T2:AA2"/>
    <mergeCell ref="AB2:AJ2"/>
    <mergeCell ref="M3:P3"/>
    <mergeCell ref="A3:B4"/>
    <mergeCell ref="E3:H3"/>
    <mergeCell ref="C3:D3"/>
    <mergeCell ref="A2:I2"/>
    <mergeCell ref="J2:R2"/>
    <mergeCell ref="Q3:R3"/>
    <mergeCell ref="AE3:AG3"/>
    <mergeCell ref="AH3:AK3"/>
    <mergeCell ref="T3:U4"/>
    <mergeCell ref="V3:Y3"/>
    <mergeCell ref="Z3:AA3"/>
    <mergeCell ref="AB3:AD3"/>
  </mergeCells>
  <phoneticPr fontId="10" type="noConversion"/>
  <printOptions horizontalCentered="1"/>
  <pageMargins left="0.59055118110236227" right="0.59055118110236227" top="0.39370078740157483" bottom="0.39370078740157483" header="0.51181102362204722" footer="0.51181102362204722"/>
  <pageSetup paperSize="9" scale="95" firstPageNumber="37" pageOrder="overThenDown" orientation="portrait" useFirstPageNumber="1" r:id="rId1"/>
  <headerFooter differentOddEven="1" alignWithMargins="0">
    <oddFooter>&amp;C42</oddFooter>
    <evenFooter>&amp;C43</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opLeftCell="A11" zoomScale="90" zoomScaleNormal="90" workbookViewId="0">
      <selection activeCell="I19" sqref="I19:J19"/>
    </sheetView>
  </sheetViews>
  <sheetFormatPr defaultColWidth="5" defaultRowHeight="19.95" customHeight="1"/>
  <cols>
    <col min="1" max="1" width="7.59765625" style="24" customWidth="1"/>
    <col min="2" max="2" width="4.59765625" style="24" customWidth="1"/>
    <col min="3" max="3" width="6.69921875" style="32" customWidth="1"/>
    <col min="4" max="4" width="5.59765625" style="32" customWidth="1"/>
    <col min="5" max="5" width="5" style="32" customWidth="1"/>
    <col min="6" max="6" width="5.59765625" style="32" customWidth="1"/>
    <col min="7" max="7" width="5.09765625" style="32" customWidth="1"/>
    <col min="8" max="8" width="6.19921875" style="32" customWidth="1"/>
    <col min="9" max="9" width="5.59765625" style="32" customWidth="1"/>
    <col min="10" max="10" width="6" style="32" customWidth="1"/>
    <col min="11" max="11" width="5" style="32" customWidth="1"/>
    <col min="12" max="12" width="6" style="32" customWidth="1"/>
    <col min="13" max="13" width="5" style="32" customWidth="1"/>
    <col min="14" max="15" width="5.69921875" style="32" customWidth="1"/>
    <col min="16" max="16" width="6" style="32" customWidth="1"/>
    <col min="17" max="22" width="5.8984375" style="32" customWidth="1"/>
    <col min="23" max="24" width="5.69921875" style="32" customWidth="1"/>
    <col min="25" max="30" width="5.8984375" style="32" customWidth="1"/>
    <col min="31" max="16384" width="5" style="32"/>
  </cols>
  <sheetData>
    <row r="1" spans="1:30" s="34" customFormat="1" ht="12.9" customHeight="1">
      <c r="A1" s="266"/>
      <c r="B1" s="91"/>
      <c r="C1" s="51"/>
      <c r="D1" s="51"/>
      <c r="E1" s="51"/>
      <c r="F1" s="51"/>
      <c r="G1" s="51"/>
      <c r="H1" s="51"/>
      <c r="I1" s="51"/>
      <c r="J1" s="90"/>
      <c r="K1" s="51"/>
      <c r="L1" s="51"/>
      <c r="M1" s="51"/>
      <c r="N1" s="51"/>
      <c r="O1" s="51"/>
      <c r="P1" s="51"/>
      <c r="Q1" s="87"/>
      <c r="R1" s="87"/>
      <c r="S1" s="87"/>
      <c r="T1" s="87"/>
      <c r="U1" s="87"/>
      <c r="V1" s="87"/>
      <c r="W1" s="87"/>
      <c r="X1" s="87"/>
      <c r="Y1" s="87"/>
      <c r="Z1" s="87"/>
      <c r="AA1" s="87"/>
      <c r="AB1" s="87"/>
      <c r="AC1" s="87"/>
      <c r="AD1" s="269"/>
    </row>
    <row r="2" spans="1:30" s="92" customFormat="1" ht="30" customHeight="1">
      <c r="A2" s="801" t="s">
        <v>638</v>
      </c>
      <c r="B2" s="801"/>
      <c r="C2" s="801"/>
      <c r="D2" s="801"/>
      <c r="E2" s="801"/>
      <c r="F2" s="801"/>
      <c r="G2" s="801"/>
      <c r="H2" s="801"/>
      <c r="I2" s="801"/>
      <c r="J2" s="801"/>
      <c r="K2" s="801"/>
      <c r="L2" s="801"/>
      <c r="M2" s="801"/>
      <c r="N2" s="801"/>
      <c r="O2" s="801"/>
      <c r="P2" s="801"/>
      <c r="Q2" s="777" t="s">
        <v>639</v>
      </c>
      <c r="R2" s="777"/>
      <c r="S2" s="777"/>
      <c r="T2" s="777"/>
      <c r="U2" s="777"/>
      <c r="V2" s="777"/>
      <c r="W2" s="777"/>
      <c r="X2" s="777"/>
      <c r="Y2" s="777"/>
      <c r="Z2" s="777"/>
      <c r="AA2" s="777"/>
      <c r="AB2" s="777"/>
      <c r="AC2" s="777"/>
      <c r="AD2" s="777"/>
    </row>
    <row r="3" spans="1:30" s="24" customFormat="1" ht="15" customHeight="1">
      <c r="A3" s="32"/>
      <c r="B3" s="32"/>
      <c r="C3" s="32"/>
      <c r="D3" s="32"/>
      <c r="E3" s="32"/>
      <c r="F3" s="32"/>
      <c r="G3" s="32"/>
      <c r="H3" s="32"/>
      <c r="I3" s="32"/>
      <c r="J3" s="32"/>
      <c r="K3" s="32"/>
      <c r="L3" s="32"/>
      <c r="M3" s="32"/>
      <c r="N3" s="32"/>
      <c r="O3" s="32"/>
      <c r="P3" s="32"/>
      <c r="Q3" s="84"/>
      <c r="R3" s="84"/>
      <c r="S3" s="84"/>
      <c r="T3" s="84"/>
      <c r="U3" s="84"/>
      <c r="V3" s="84"/>
      <c r="W3" s="84"/>
      <c r="X3" s="84"/>
      <c r="Y3" s="84"/>
      <c r="Z3" s="84"/>
      <c r="AA3" s="84"/>
      <c r="AB3" s="84"/>
      <c r="AC3" s="84"/>
      <c r="AD3" s="84"/>
    </row>
    <row r="4" spans="1:30" s="24" customFormat="1" ht="15" customHeight="1">
      <c r="A4" s="267" t="s">
        <v>2</v>
      </c>
      <c r="B4" s="32"/>
      <c r="C4" s="32"/>
      <c r="D4" s="32"/>
      <c r="E4" s="32"/>
      <c r="F4" s="32"/>
      <c r="G4" s="32"/>
      <c r="H4" s="32"/>
      <c r="I4" s="32"/>
      <c r="J4" s="32"/>
      <c r="K4" s="32"/>
      <c r="L4" s="32"/>
      <c r="M4" s="32"/>
      <c r="N4" s="32"/>
      <c r="O4" s="32"/>
      <c r="P4" s="32"/>
      <c r="Q4" s="84"/>
      <c r="R4" s="84"/>
      <c r="S4" s="84"/>
      <c r="T4" s="84"/>
      <c r="U4" s="84"/>
      <c r="V4" s="84"/>
      <c r="W4" s="84"/>
      <c r="X4" s="84"/>
      <c r="Y4" s="84"/>
      <c r="Z4" s="84"/>
      <c r="AA4" s="84"/>
      <c r="AB4" s="84"/>
      <c r="AC4" s="808" t="s">
        <v>308</v>
      </c>
      <c r="AD4" s="808"/>
    </row>
    <row r="5" spans="1:30" s="28" customFormat="1" ht="27.75" customHeight="1">
      <c r="A5" s="738" t="s">
        <v>339</v>
      </c>
      <c r="B5" s="596"/>
      <c r="C5" s="800" t="s">
        <v>309</v>
      </c>
      <c r="D5" s="596"/>
      <c r="E5" s="800" t="s">
        <v>310</v>
      </c>
      <c r="F5" s="596"/>
      <c r="G5" s="800" t="s">
        <v>311</v>
      </c>
      <c r="H5" s="596"/>
      <c r="I5" s="792" t="s">
        <v>305</v>
      </c>
      <c r="J5" s="793"/>
      <c r="K5" s="792" t="s">
        <v>306</v>
      </c>
      <c r="L5" s="793"/>
      <c r="M5" s="792" t="s">
        <v>307</v>
      </c>
      <c r="N5" s="793"/>
      <c r="O5" s="809" t="s">
        <v>341</v>
      </c>
      <c r="P5" s="803"/>
      <c r="Q5" s="738" t="s">
        <v>346</v>
      </c>
      <c r="R5" s="596"/>
      <c r="S5" s="800" t="s">
        <v>347</v>
      </c>
      <c r="T5" s="596"/>
      <c r="U5" s="800" t="s">
        <v>348</v>
      </c>
      <c r="V5" s="596"/>
      <c r="W5" s="630" t="s">
        <v>340</v>
      </c>
      <c r="X5" s="793"/>
      <c r="Y5" s="800" t="s">
        <v>349</v>
      </c>
      <c r="Z5" s="596"/>
      <c r="AA5" s="800" t="s">
        <v>350</v>
      </c>
      <c r="AB5" s="596"/>
      <c r="AC5" s="750" t="s">
        <v>351</v>
      </c>
      <c r="AD5" s="751"/>
    </row>
    <row r="6" spans="1:30" s="30" customFormat="1" ht="39" customHeight="1">
      <c r="A6" s="806"/>
      <c r="B6" s="807"/>
      <c r="C6" s="752"/>
      <c r="D6" s="763"/>
      <c r="E6" s="752"/>
      <c r="F6" s="763"/>
      <c r="G6" s="752"/>
      <c r="H6" s="763"/>
      <c r="I6" s="631"/>
      <c r="J6" s="794"/>
      <c r="K6" s="631"/>
      <c r="L6" s="794"/>
      <c r="M6" s="631"/>
      <c r="N6" s="794"/>
      <c r="O6" s="804"/>
      <c r="P6" s="805"/>
      <c r="Q6" s="753"/>
      <c r="R6" s="763"/>
      <c r="S6" s="752"/>
      <c r="T6" s="763"/>
      <c r="U6" s="752"/>
      <c r="V6" s="763"/>
      <c r="W6" s="631"/>
      <c r="X6" s="794"/>
      <c r="Y6" s="752"/>
      <c r="Z6" s="763"/>
      <c r="AA6" s="752"/>
      <c r="AB6" s="763"/>
      <c r="AC6" s="752"/>
      <c r="AD6" s="753"/>
    </row>
    <row r="7" spans="1:30" s="31" customFormat="1" ht="24" customHeight="1">
      <c r="A7" s="806"/>
      <c r="B7" s="807"/>
      <c r="C7" s="286" t="s">
        <v>35</v>
      </c>
      <c r="D7" s="286" t="s">
        <v>36</v>
      </c>
      <c r="E7" s="286" t="s">
        <v>35</v>
      </c>
      <c r="F7" s="286" t="s">
        <v>36</v>
      </c>
      <c r="G7" s="286" t="s">
        <v>35</v>
      </c>
      <c r="H7" s="286" t="s">
        <v>36</v>
      </c>
      <c r="I7" s="286" t="s">
        <v>35</v>
      </c>
      <c r="J7" s="286" t="s">
        <v>36</v>
      </c>
      <c r="K7" s="286" t="s">
        <v>35</v>
      </c>
      <c r="L7" s="286" t="s">
        <v>36</v>
      </c>
      <c r="M7" s="286" t="s">
        <v>35</v>
      </c>
      <c r="N7" s="286" t="s">
        <v>36</v>
      </c>
      <c r="O7" s="436" t="s">
        <v>35</v>
      </c>
      <c r="P7" s="286" t="s">
        <v>36</v>
      </c>
      <c r="Q7" s="286" t="s">
        <v>35</v>
      </c>
      <c r="R7" s="286" t="s">
        <v>36</v>
      </c>
      <c r="S7" s="286" t="s">
        <v>35</v>
      </c>
      <c r="T7" s="286" t="s">
        <v>36</v>
      </c>
      <c r="U7" s="286" t="s">
        <v>35</v>
      </c>
      <c r="V7" s="286" t="s">
        <v>36</v>
      </c>
      <c r="W7" s="286" t="s">
        <v>35</v>
      </c>
      <c r="X7" s="286" t="s">
        <v>36</v>
      </c>
      <c r="Y7" s="286" t="s">
        <v>35</v>
      </c>
      <c r="Z7" s="286" t="s">
        <v>36</v>
      </c>
      <c r="AA7" s="286" t="s">
        <v>35</v>
      </c>
      <c r="AB7" s="286" t="s">
        <v>36</v>
      </c>
      <c r="AC7" s="286" t="s">
        <v>35</v>
      </c>
      <c r="AD7" s="287" t="s">
        <v>36</v>
      </c>
    </row>
    <row r="8" spans="1:30" s="31" customFormat="1" ht="24" customHeight="1">
      <c r="A8" s="753"/>
      <c r="B8" s="763"/>
      <c r="C8" s="270" t="s">
        <v>303</v>
      </c>
      <c r="D8" s="270" t="s">
        <v>304</v>
      </c>
      <c r="E8" s="270" t="s">
        <v>303</v>
      </c>
      <c r="F8" s="270" t="s">
        <v>304</v>
      </c>
      <c r="G8" s="270" t="s">
        <v>303</v>
      </c>
      <c r="H8" s="270" t="s">
        <v>304</v>
      </c>
      <c r="I8" s="270" t="s">
        <v>303</v>
      </c>
      <c r="J8" s="270" t="s">
        <v>304</v>
      </c>
      <c r="K8" s="270" t="s">
        <v>303</v>
      </c>
      <c r="L8" s="270" t="s">
        <v>304</v>
      </c>
      <c r="M8" s="270" t="s">
        <v>303</v>
      </c>
      <c r="N8" s="270" t="s">
        <v>304</v>
      </c>
      <c r="O8" s="275" t="s">
        <v>303</v>
      </c>
      <c r="P8" s="271" t="s">
        <v>304</v>
      </c>
      <c r="Q8" s="271" t="s">
        <v>303</v>
      </c>
      <c r="R8" s="271" t="s">
        <v>304</v>
      </c>
      <c r="S8" s="270" t="s">
        <v>303</v>
      </c>
      <c r="T8" s="270" t="s">
        <v>304</v>
      </c>
      <c r="U8" s="270" t="s">
        <v>303</v>
      </c>
      <c r="V8" s="268" t="s">
        <v>1</v>
      </c>
      <c r="W8" s="270" t="s">
        <v>0</v>
      </c>
      <c r="X8" s="270" t="s">
        <v>1</v>
      </c>
      <c r="Y8" s="270" t="s">
        <v>0</v>
      </c>
      <c r="Z8" s="270" t="s">
        <v>1</v>
      </c>
      <c r="AA8" s="270" t="s">
        <v>0</v>
      </c>
      <c r="AB8" s="270" t="s">
        <v>1</v>
      </c>
      <c r="AC8" s="270" t="s">
        <v>0</v>
      </c>
      <c r="AD8" s="275" t="s">
        <v>1</v>
      </c>
    </row>
    <row r="9" spans="1:30" ht="39.9" hidden="1" customHeight="1">
      <c r="A9" s="96" t="s">
        <v>111</v>
      </c>
      <c r="B9" s="95">
        <v>2001</v>
      </c>
      <c r="C9" s="33">
        <v>561</v>
      </c>
      <c r="D9" s="33">
        <v>358</v>
      </c>
      <c r="E9" s="138" t="s">
        <v>34</v>
      </c>
      <c r="F9" s="138" t="s">
        <v>34</v>
      </c>
      <c r="G9" s="33">
        <v>28</v>
      </c>
      <c r="H9" s="33">
        <v>15</v>
      </c>
      <c r="I9" s="33">
        <v>13</v>
      </c>
      <c r="J9" s="33">
        <v>2</v>
      </c>
      <c r="K9" s="138" t="s">
        <v>34</v>
      </c>
      <c r="L9" s="138" t="s">
        <v>34</v>
      </c>
      <c r="M9" s="138" t="s">
        <v>34</v>
      </c>
      <c r="N9" s="138" t="s">
        <v>34</v>
      </c>
      <c r="O9" s="138" t="s">
        <v>34</v>
      </c>
      <c r="P9" s="138" t="s">
        <v>34</v>
      </c>
      <c r="Q9" s="139" t="s">
        <v>34</v>
      </c>
      <c r="R9" s="139" t="s">
        <v>34</v>
      </c>
      <c r="S9" s="86">
        <v>8</v>
      </c>
      <c r="T9" s="86">
        <v>4</v>
      </c>
      <c r="U9" s="139" t="s">
        <v>34</v>
      </c>
      <c r="V9" s="139" t="s">
        <v>34</v>
      </c>
      <c r="W9" s="139" t="s">
        <v>34</v>
      </c>
      <c r="X9" s="139" t="s">
        <v>34</v>
      </c>
      <c r="Y9" s="139" t="s">
        <v>34</v>
      </c>
      <c r="Z9" s="139" t="s">
        <v>34</v>
      </c>
      <c r="AA9" s="139" t="s">
        <v>34</v>
      </c>
      <c r="AB9" s="139" t="s">
        <v>34</v>
      </c>
      <c r="AC9" s="139" t="s">
        <v>34</v>
      </c>
      <c r="AD9" s="139" t="s">
        <v>34</v>
      </c>
    </row>
    <row r="10" spans="1:30" ht="39.9" hidden="1" customHeight="1">
      <c r="A10" s="244" t="s">
        <v>278</v>
      </c>
      <c r="B10" s="213">
        <v>2002</v>
      </c>
      <c r="C10" s="276">
        <v>802</v>
      </c>
      <c r="D10" s="264">
        <v>521</v>
      </c>
      <c r="E10" s="277" t="s">
        <v>34</v>
      </c>
      <c r="F10" s="277" t="s">
        <v>34</v>
      </c>
      <c r="G10" s="264">
        <v>6</v>
      </c>
      <c r="H10" s="264">
        <v>4</v>
      </c>
      <c r="I10" s="264">
        <v>7</v>
      </c>
      <c r="J10" s="264">
        <v>2</v>
      </c>
      <c r="K10" s="264">
        <v>7</v>
      </c>
      <c r="L10" s="264">
        <v>2</v>
      </c>
      <c r="M10" s="264">
        <v>2</v>
      </c>
      <c r="N10" s="264">
        <v>1</v>
      </c>
      <c r="O10" s="277" t="s">
        <v>34</v>
      </c>
      <c r="P10" s="277" t="s">
        <v>34</v>
      </c>
      <c r="Q10" s="277" t="s">
        <v>34</v>
      </c>
      <c r="R10" s="277" t="s">
        <v>34</v>
      </c>
      <c r="S10" s="264">
        <v>4</v>
      </c>
      <c r="T10" s="264">
        <v>4</v>
      </c>
      <c r="U10" s="277" t="s">
        <v>34</v>
      </c>
      <c r="V10" s="277" t="s">
        <v>34</v>
      </c>
      <c r="W10" s="277" t="s">
        <v>34</v>
      </c>
      <c r="X10" s="277" t="s">
        <v>34</v>
      </c>
      <c r="Y10" s="277" t="s">
        <v>34</v>
      </c>
      <c r="Z10" s="277" t="s">
        <v>34</v>
      </c>
      <c r="AA10" s="277" t="s">
        <v>34</v>
      </c>
      <c r="AB10" s="277" t="s">
        <v>34</v>
      </c>
      <c r="AC10" s="277" t="s">
        <v>34</v>
      </c>
      <c r="AD10" s="277" t="s">
        <v>34</v>
      </c>
    </row>
    <row r="11" spans="1:30" ht="42" customHeight="1">
      <c r="A11" s="210" t="s">
        <v>282</v>
      </c>
      <c r="B11" s="213">
        <v>2005</v>
      </c>
      <c r="C11" s="509">
        <v>845</v>
      </c>
      <c r="D11" s="500">
        <v>344</v>
      </c>
      <c r="E11" s="510" t="s">
        <v>34</v>
      </c>
      <c r="F11" s="510" t="s">
        <v>34</v>
      </c>
      <c r="G11" s="500">
        <v>3</v>
      </c>
      <c r="H11" s="500">
        <v>3</v>
      </c>
      <c r="I11" s="510">
        <v>4</v>
      </c>
      <c r="J11" s="510" t="s">
        <v>34</v>
      </c>
      <c r="K11" s="510" t="s">
        <v>34</v>
      </c>
      <c r="L11" s="510" t="s">
        <v>34</v>
      </c>
      <c r="M11" s="500">
        <v>1</v>
      </c>
      <c r="N11" s="500">
        <v>1</v>
      </c>
      <c r="O11" s="510" t="s">
        <v>34</v>
      </c>
      <c r="P11" s="510" t="s">
        <v>34</v>
      </c>
      <c r="Q11" s="510" t="s">
        <v>34</v>
      </c>
      <c r="R11" s="510" t="s">
        <v>34</v>
      </c>
      <c r="S11" s="500">
        <v>38</v>
      </c>
      <c r="T11" s="500">
        <v>28</v>
      </c>
      <c r="U11" s="510" t="s">
        <v>34</v>
      </c>
      <c r="V11" s="510" t="s">
        <v>34</v>
      </c>
      <c r="W11" s="510" t="s">
        <v>34</v>
      </c>
      <c r="X11" s="510" t="s">
        <v>34</v>
      </c>
      <c r="Y11" s="510" t="s">
        <v>34</v>
      </c>
      <c r="Z11" s="510" t="s">
        <v>34</v>
      </c>
      <c r="AA11" s="510" t="s">
        <v>34</v>
      </c>
      <c r="AB11" s="510" t="s">
        <v>34</v>
      </c>
      <c r="AC11" s="500">
        <v>15</v>
      </c>
      <c r="AD11" s="500">
        <v>3</v>
      </c>
    </row>
    <row r="12" spans="1:30" ht="42" customHeight="1">
      <c r="A12" s="210" t="s">
        <v>283</v>
      </c>
      <c r="B12" s="213">
        <v>2006</v>
      </c>
      <c r="C12" s="509">
        <v>740</v>
      </c>
      <c r="D12" s="500">
        <v>395</v>
      </c>
      <c r="E12" s="510" t="s">
        <v>34</v>
      </c>
      <c r="F12" s="510" t="s">
        <v>34</v>
      </c>
      <c r="G12" s="510" t="s">
        <v>34</v>
      </c>
      <c r="H12" s="510" t="s">
        <v>34</v>
      </c>
      <c r="I12" s="510">
        <v>10</v>
      </c>
      <c r="J12" s="510">
        <v>1</v>
      </c>
      <c r="K12" s="500">
        <v>10</v>
      </c>
      <c r="L12" s="500">
        <v>1</v>
      </c>
      <c r="M12" s="500">
        <v>1</v>
      </c>
      <c r="N12" s="510" t="s">
        <v>34</v>
      </c>
      <c r="O12" s="510" t="s">
        <v>34</v>
      </c>
      <c r="P12" s="510" t="s">
        <v>34</v>
      </c>
      <c r="Q12" s="510" t="s">
        <v>34</v>
      </c>
      <c r="R12" s="510" t="s">
        <v>34</v>
      </c>
      <c r="S12" s="500">
        <v>75</v>
      </c>
      <c r="T12" s="500">
        <v>58</v>
      </c>
      <c r="U12" s="510">
        <v>7</v>
      </c>
      <c r="V12" s="510" t="s">
        <v>34</v>
      </c>
      <c r="W12" s="510" t="s">
        <v>34</v>
      </c>
      <c r="X12" s="510" t="s">
        <v>34</v>
      </c>
      <c r="Y12" s="510" t="s">
        <v>34</v>
      </c>
      <c r="Z12" s="510" t="s">
        <v>34</v>
      </c>
      <c r="AA12" s="510" t="s">
        <v>34</v>
      </c>
      <c r="AB12" s="510" t="s">
        <v>34</v>
      </c>
      <c r="AC12" s="500">
        <v>12</v>
      </c>
      <c r="AD12" s="500">
        <v>2</v>
      </c>
    </row>
    <row r="13" spans="1:30" ht="42" customHeight="1">
      <c r="A13" s="246" t="s">
        <v>284</v>
      </c>
      <c r="B13" s="245">
        <v>2007</v>
      </c>
      <c r="C13" s="511">
        <v>93</v>
      </c>
      <c r="D13" s="500">
        <v>407</v>
      </c>
      <c r="E13" s="510" t="s">
        <v>34</v>
      </c>
      <c r="F13" s="510" t="s">
        <v>34</v>
      </c>
      <c r="G13" s="510" t="s">
        <v>34</v>
      </c>
      <c r="H13" s="510">
        <v>1</v>
      </c>
      <c r="I13" s="510" t="s">
        <v>34</v>
      </c>
      <c r="J13" s="510">
        <v>4</v>
      </c>
      <c r="K13" s="510" t="s">
        <v>34</v>
      </c>
      <c r="L13" s="510" t="s">
        <v>34</v>
      </c>
      <c r="M13" s="510" t="s">
        <v>34</v>
      </c>
      <c r="N13" s="510">
        <v>1</v>
      </c>
      <c r="O13" s="510" t="s">
        <v>34</v>
      </c>
      <c r="P13" s="510" t="s">
        <v>34</v>
      </c>
      <c r="Q13" s="510" t="s">
        <v>34</v>
      </c>
      <c r="R13" s="510">
        <v>40</v>
      </c>
      <c r="S13" s="510" t="s">
        <v>34</v>
      </c>
      <c r="T13" s="500">
        <v>23</v>
      </c>
      <c r="U13" s="510" t="s">
        <v>34</v>
      </c>
      <c r="V13" s="510" t="s">
        <v>34</v>
      </c>
      <c r="W13" s="510" t="s">
        <v>34</v>
      </c>
      <c r="X13" s="510" t="s">
        <v>34</v>
      </c>
      <c r="Y13" s="510" t="s">
        <v>34</v>
      </c>
      <c r="Z13" s="510" t="s">
        <v>34</v>
      </c>
      <c r="AA13" s="510" t="s">
        <v>34</v>
      </c>
      <c r="AB13" s="510" t="s">
        <v>34</v>
      </c>
      <c r="AC13" s="510" t="s">
        <v>34</v>
      </c>
      <c r="AD13" s="510" t="s">
        <v>34</v>
      </c>
    </row>
    <row r="14" spans="1:30" ht="45" customHeight="1">
      <c r="A14" s="810" t="s">
        <v>339</v>
      </c>
      <c r="B14" s="811"/>
      <c r="C14" s="800" t="s">
        <v>343</v>
      </c>
      <c r="D14" s="596"/>
      <c r="E14" s="800" t="s">
        <v>344</v>
      </c>
      <c r="F14" s="596"/>
      <c r="G14" s="800" t="s">
        <v>345</v>
      </c>
      <c r="H14" s="596"/>
      <c r="I14" s="792" t="s">
        <v>446</v>
      </c>
      <c r="J14" s="793"/>
      <c r="K14" s="792" t="s">
        <v>445</v>
      </c>
      <c r="L14" s="793"/>
      <c r="M14" s="792" t="s">
        <v>307</v>
      </c>
      <c r="N14" s="793"/>
      <c r="O14" s="802" t="s">
        <v>342</v>
      </c>
      <c r="P14" s="803"/>
      <c r="Q14" s="738" t="s">
        <v>346</v>
      </c>
      <c r="R14" s="596"/>
      <c r="S14" s="800" t="s">
        <v>347</v>
      </c>
      <c r="T14" s="596"/>
      <c r="U14" s="800" t="s">
        <v>444</v>
      </c>
      <c r="V14" s="596"/>
      <c r="W14" s="630" t="s">
        <v>340</v>
      </c>
      <c r="X14" s="793"/>
      <c r="Y14" s="800" t="s">
        <v>312</v>
      </c>
      <c r="Z14" s="596"/>
      <c r="AA14" s="800" t="s">
        <v>313</v>
      </c>
      <c r="AB14" s="596"/>
      <c r="AC14" s="750" t="s">
        <v>351</v>
      </c>
      <c r="AD14" s="751"/>
    </row>
    <row r="15" spans="1:30" ht="45" customHeight="1">
      <c r="A15" s="812"/>
      <c r="B15" s="813"/>
      <c r="C15" s="752"/>
      <c r="D15" s="763"/>
      <c r="E15" s="752"/>
      <c r="F15" s="763"/>
      <c r="G15" s="752"/>
      <c r="H15" s="763"/>
      <c r="I15" s="631"/>
      <c r="J15" s="794"/>
      <c r="K15" s="631"/>
      <c r="L15" s="794"/>
      <c r="M15" s="631"/>
      <c r="N15" s="794"/>
      <c r="O15" s="804"/>
      <c r="P15" s="805"/>
      <c r="Q15" s="753"/>
      <c r="R15" s="763"/>
      <c r="S15" s="752"/>
      <c r="T15" s="763"/>
      <c r="U15" s="752"/>
      <c r="V15" s="763"/>
      <c r="W15" s="631"/>
      <c r="X15" s="794"/>
      <c r="Y15" s="752"/>
      <c r="Z15" s="763"/>
      <c r="AA15" s="752"/>
      <c r="AB15" s="763"/>
      <c r="AC15" s="752"/>
      <c r="AD15" s="753"/>
    </row>
    <row r="16" spans="1:30" ht="42" customHeight="1">
      <c r="A16" s="210" t="s">
        <v>285</v>
      </c>
      <c r="B16" s="209">
        <v>2008</v>
      </c>
      <c r="C16" s="814">
        <v>532</v>
      </c>
      <c r="D16" s="799"/>
      <c r="E16" s="795" t="s">
        <v>34</v>
      </c>
      <c r="F16" s="795" t="s">
        <v>34</v>
      </c>
      <c r="G16" s="799">
        <v>1</v>
      </c>
      <c r="H16" s="799">
        <v>1</v>
      </c>
      <c r="I16" s="799">
        <v>4</v>
      </c>
      <c r="J16" s="799">
        <v>4</v>
      </c>
      <c r="K16" s="795" t="s">
        <v>34</v>
      </c>
      <c r="L16" s="795" t="s">
        <v>34</v>
      </c>
      <c r="M16" s="795" t="s">
        <v>34</v>
      </c>
      <c r="N16" s="795" t="s">
        <v>34</v>
      </c>
      <c r="O16" s="795">
        <v>2</v>
      </c>
      <c r="P16" s="795">
        <v>2</v>
      </c>
      <c r="Q16" s="795">
        <v>34</v>
      </c>
      <c r="R16" s="795"/>
      <c r="S16" s="795" t="s">
        <v>34</v>
      </c>
      <c r="T16" s="795"/>
      <c r="U16" s="795" t="s">
        <v>34</v>
      </c>
      <c r="V16" s="795"/>
      <c r="W16" s="795" t="s">
        <v>34</v>
      </c>
      <c r="X16" s="795"/>
      <c r="Y16" s="795" t="s">
        <v>34</v>
      </c>
      <c r="Z16" s="795"/>
      <c r="AA16" s="795" t="s">
        <v>34</v>
      </c>
      <c r="AB16" s="795" t="s">
        <v>34</v>
      </c>
      <c r="AC16" s="795" t="s">
        <v>34</v>
      </c>
      <c r="AD16" s="795" t="s">
        <v>34</v>
      </c>
    </row>
    <row r="17" spans="1:30" ht="42" customHeight="1">
      <c r="A17" s="210" t="s">
        <v>286</v>
      </c>
      <c r="B17" s="209">
        <v>2009</v>
      </c>
      <c r="C17" s="790">
        <v>593</v>
      </c>
      <c r="D17" s="789">
        <v>593</v>
      </c>
      <c r="E17" s="796" t="s">
        <v>34</v>
      </c>
      <c r="F17" s="796" t="s">
        <v>34</v>
      </c>
      <c r="G17" s="796" t="s">
        <v>34</v>
      </c>
      <c r="H17" s="796" t="s">
        <v>34</v>
      </c>
      <c r="I17" s="796">
        <v>4</v>
      </c>
      <c r="J17" s="796">
        <v>4</v>
      </c>
      <c r="K17" s="796" t="s">
        <v>34</v>
      </c>
      <c r="L17" s="796" t="s">
        <v>34</v>
      </c>
      <c r="M17" s="796" t="s">
        <v>34</v>
      </c>
      <c r="N17" s="796" t="s">
        <v>34</v>
      </c>
      <c r="O17" s="796">
        <v>1</v>
      </c>
      <c r="P17" s="796">
        <v>1</v>
      </c>
      <c r="Q17" s="796">
        <v>58</v>
      </c>
      <c r="R17" s="796"/>
      <c r="S17" s="796" t="s">
        <v>34</v>
      </c>
      <c r="T17" s="796"/>
      <c r="U17" s="796" t="s">
        <v>34</v>
      </c>
      <c r="V17" s="796"/>
      <c r="W17" s="796" t="s">
        <v>34</v>
      </c>
      <c r="X17" s="796"/>
      <c r="Y17" s="796" t="s">
        <v>34</v>
      </c>
      <c r="Z17" s="796"/>
      <c r="AA17" s="796" t="s">
        <v>34</v>
      </c>
      <c r="AB17" s="796" t="s">
        <v>34</v>
      </c>
      <c r="AC17" s="796">
        <v>1</v>
      </c>
      <c r="AD17" s="796"/>
    </row>
    <row r="18" spans="1:30" ht="42" customHeight="1">
      <c r="A18" s="210" t="s">
        <v>289</v>
      </c>
      <c r="B18" s="209">
        <v>2010</v>
      </c>
      <c r="C18" s="790">
        <v>577</v>
      </c>
      <c r="D18" s="789">
        <v>577</v>
      </c>
      <c r="E18" s="789">
        <v>1</v>
      </c>
      <c r="F18" s="789"/>
      <c r="G18" s="796" t="s">
        <v>34</v>
      </c>
      <c r="H18" s="796" t="s">
        <v>34</v>
      </c>
      <c r="I18" s="796">
        <v>5</v>
      </c>
      <c r="J18" s="796">
        <v>5</v>
      </c>
      <c r="K18" s="796" t="s">
        <v>34</v>
      </c>
      <c r="L18" s="796" t="s">
        <v>34</v>
      </c>
      <c r="M18" s="796" t="s">
        <v>34</v>
      </c>
      <c r="N18" s="796" t="s">
        <v>34</v>
      </c>
      <c r="O18" s="796">
        <v>4</v>
      </c>
      <c r="P18" s="796">
        <v>4</v>
      </c>
      <c r="Q18" s="796">
        <v>76</v>
      </c>
      <c r="R18" s="796"/>
      <c r="S18" s="796" t="s">
        <v>34</v>
      </c>
      <c r="T18" s="796" t="s">
        <v>34</v>
      </c>
      <c r="U18" s="796" t="s">
        <v>34</v>
      </c>
      <c r="V18" s="796"/>
      <c r="W18" s="796">
        <v>9</v>
      </c>
      <c r="X18" s="796"/>
      <c r="Y18" s="796" t="s">
        <v>34</v>
      </c>
      <c r="Z18" s="796"/>
      <c r="AA18" s="796" t="s">
        <v>34</v>
      </c>
      <c r="AB18" s="796" t="s">
        <v>34</v>
      </c>
      <c r="AC18" s="796">
        <v>1</v>
      </c>
      <c r="AD18" s="796"/>
    </row>
    <row r="19" spans="1:30" ht="42" customHeight="1">
      <c r="A19" s="210" t="s">
        <v>288</v>
      </c>
      <c r="B19" s="209">
        <v>2011</v>
      </c>
      <c r="C19" s="790">
        <f>SUM(表9!E19:AD19)+SUM('表9-1'!C20:AC20)+SUM('表9-2'!C27:AA27)</f>
        <v>273</v>
      </c>
      <c r="D19" s="789"/>
      <c r="E19" s="789">
        <v>1</v>
      </c>
      <c r="F19" s="789"/>
      <c r="G19" s="789">
        <v>0</v>
      </c>
      <c r="H19" s="789"/>
      <c r="I19" s="789">
        <v>4</v>
      </c>
      <c r="J19" s="789"/>
      <c r="K19" s="789">
        <v>0</v>
      </c>
      <c r="L19" s="789"/>
      <c r="M19" s="789">
        <v>1</v>
      </c>
      <c r="N19" s="789"/>
      <c r="O19" s="789">
        <v>2</v>
      </c>
      <c r="P19" s="789"/>
      <c r="Q19" s="789">
        <v>50</v>
      </c>
      <c r="R19" s="789"/>
      <c r="S19" s="789">
        <v>0</v>
      </c>
      <c r="T19" s="789"/>
      <c r="U19" s="789">
        <v>0</v>
      </c>
      <c r="V19" s="789"/>
      <c r="W19" s="789">
        <v>11</v>
      </c>
      <c r="X19" s="789"/>
      <c r="Y19" s="789">
        <v>0</v>
      </c>
      <c r="Z19" s="789"/>
      <c r="AA19" s="789">
        <v>0</v>
      </c>
      <c r="AB19" s="789"/>
      <c r="AC19" s="789">
        <v>0</v>
      </c>
      <c r="AD19" s="789"/>
    </row>
    <row r="20" spans="1:30" ht="42" customHeight="1">
      <c r="A20" s="210" t="s">
        <v>468</v>
      </c>
      <c r="B20" s="213">
        <v>2012</v>
      </c>
      <c r="C20" s="790">
        <v>579</v>
      </c>
      <c r="D20" s="789"/>
      <c r="E20" s="789">
        <v>1</v>
      </c>
      <c r="F20" s="789"/>
      <c r="G20" s="796" t="s">
        <v>34</v>
      </c>
      <c r="H20" s="796" t="s">
        <v>34</v>
      </c>
      <c r="I20" s="789">
        <v>4</v>
      </c>
      <c r="J20" s="789"/>
      <c r="K20" s="789">
        <v>1</v>
      </c>
      <c r="L20" s="789"/>
      <c r="M20" s="789">
        <v>0</v>
      </c>
      <c r="N20" s="789"/>
      <c r="O20" s="789">
        <v>5</v>
      </c>
      <c r="P20" s="789"/>
      <c r="Q20" s="789">
        <v>70</v>
      </c>
      <c r="R20" s="789"/>
      <c r="S20" s="789">
        <v>0</v>
      </c>
      <c r="T20" s="789"/>
      <c r="U20" s="789">
        <v>1</v>
      </c>
      <c r="V20" s="789"/>
      <c r="W20" s="789">
        <v>8</v>
      </c>
      <c r="X20" s="789"/>
      <c r="Y20" s="789">
        <v>0</v>
      </c>
      <c r="Z20" s="789"/>
      <c r="AA20" s="789">
        <v>62</v>
      </c>
      <c r="AB20" s="789"/>
      <c r="AC20" s="789">
        <v>2</v>
      </c>
      <c r="AD20" s="789"/>
    </row>
    <row r="21" spans="1:30" ht="42" customHeight="1">
      <c r="A21" s="210" t="s">
        <v>622</v>
      </c>
      <c r="B21" s="213">
        <v>2013</v>
      </c>
      <c r="C21" s="790">
        <v>467</v>
      </c>
      <c r="D21" s="789"/>
      <c r="E21" s="789">
        <v>0</v>
      </c>
      <c r="F21" s="789"/>
      <c r="G21" s="789">
        <v>0</v>
      </c>
      <c r="H21" s="789"/>
      <c r="I21" s="789">
        <v>7</v>
      </c>
      <c r="J21" s="789"/>
      <c r="K21" s="789">
        <v>1</v>
      </c>
      <c r="L21" s="789"/>
      <c r="M21" s="789">
        <v>0</v>
      </c>
      <c r="N21" s="789"/>
      <c r="O21" s="789">
        <v>0</v>
      </c>
      <c r="P21" s="789"/>
      <c r="Q21" s="789">
        <v>78</v>
      </c>
      <c r="R21" s="789"/>
      <c r="S21" s="789">
        <v>0</v>
      </c>
      <c r="T21" s="789"/>
      <c r="U21" s="789">
        <v>1</v>
      </c>
      <c r="V21" s="789"/>
      <c r="W21" s="789">
        <v>12</v>
      </c>
      <c r="X21" s="789"/>
      <c r="Y21" s="789">
        <v>0</v>
      </c>
      <c r="Z21" s="789"/>
      <c r="AA21" s="789">
        <v>28</v>
      </c>
      <c r="AB21" s="789"/>
      <c r="AC21" s="789">
        <v>0</v>
      </c>
      <c r="AD21" s="789"/>
    </row>
    <row r="22" spans="1:30" ht="42" customHeight="1">
      <c r="A22" s="210" t="s">
        <v>693</v>
      </c>
      <c r="B22" s="213">
        <v>2014</v>
      </c>
      <c r="C22" s="790">
        <v>467</v>
      </c>
      <c r="D22" s="789"/>
      <c r="E22" s="789">
        <v>467</v>
      </c>
      <c r="F22" s="789"/>
      <c r="G22" s="789">
        <v>0</v>
      </c>
      <c r="H22" s="789"/>
      <c r="I22" s="789">
        <v>7</v>
      </c>
      <c r="J22" s="789"/>
      <c r="K22" s="789">
        <v>1</v>
      </c>
      <c r="L22" s="789"/>
      <c r="M22" s="789">
        <v>0</v>
      </c>
      <c r="N22" s="789"/>
      <c r="O22" s="789">
        <v>0</v>
      </c>
      <c r="P22" s="789"/>
      <c r="Q22" s="789">
        <v>78</v>
      </c>
      <c r="R22" s="789"/>
      <c r="S22" s="789">
        <v>0</v>
      </c>
      <c r="T22" s="789"/>
      <c r="U22" s="789">
        <v>1</v>
      </c>
      <c r="V22" s="789"/>
      <c r="W22" s="789">
        <v>12</v>
      </c>
      <c r="X22" s="789"/>
      <c r="Y22" s="789">
        <v>0</v>
      </c>
      <c r="Z22" s="789"/>
      <c r="AA22" s="789">
        <v>28</v>
      </c>
      <c r="AB22" s="789"/>
      <c r="AC22" s="789">
        <v>0</v>
      </c>
      <c r="AD22" s="789"/>
    </row>
    <row r="23" spans="1:30" ht="42" customHeight="1">
      <c r="A23" s="210" t="s">
        <v>713</v>
      </c>
      <c r="B23" s="213">
        <v>2015</v>
      </c>
      <c r="C23" s="790">
        <v>467</v>
      </c>
      <c r="D23" s="789"/>
      <c r="E23" s="789">
        <v>467</v>
      </c>
      <c r="F23" s="789"/>
      <c r="G23" s="789">
        <v>0</v>
      </c>
      <c r="H23" s="789"/>
      <c r="I23" s="789">
        <v>7</v>
      </c>
      <c r="J23" s="789"/>
      <c r="K23" s="789">
        <v>1</v>
      </c>
      <c r="L23" s="789"/>
      <c r="M23" s="789">
        <v>0</v>
      </c>
      <c r="N23" s="789"/>
      <c r="O23" s="789">
        <v>0</v>
      </c>
      <c r="P23" s="789"/>
      <c r="Q23" s="789">
        <v>78</v>
      </c>
      <c r="R23" s="789"/>
      <c r="S23" s="789">
        <v>0</v>
      </c>
      <c r="T23" s="789"/>
      <c r="U23" s="789">
        <v>1</v>
      </c>
      <c r="V23" s="789"/>
      <c r="W23" s="789">
        <v>12</v>
      </c>
      <c r="X23" s="789"/>
      <c r="Y23" s="789">
        <v>0</v>
      </c>
      <c r="Z23" s="789"/>
      <c r="AA23" s="789">
        <v>28</v>
      </c>
      <c r="AB23" s="789"/>
      <c r="AC23" s="789">
        <v>0</v>
      </c>
      <c r="AD23" s="789"/>
    </row>
    <row r="24" spans="1:30" s="84" customFormat="1" ht="42" customHeight="1">
      <c r="A24" s="210" t="s">
        <v>714</v>
      </c>
      <c r="B24" s="213">
        <v>2016</v>
      </c>
      <c r="C24" s="790">
        <v>358</v>
      </c>
      <c r="D24" s="789"/>
      <c r="E24" s="789">
        <v>0</v>
      </c>
      <c r="F24" s="789"/>
      <c r="G24" s="789">
        <v>1</v>
      </c>
      <c r="H24" s="789"/>
      <c r="I24" s="789">
        <v>8</v>
      </c>
      <c r="J24" s="789"/>
      <c r="K24" s="789">
        <v>0</v>
      </c>
      <c r="L24" s="789"/>
      <c r="M24" s="789">
        <v>0</v>
      </c>
      <c r="N24" s="789"/>
      <c r="O24" s="789">
        <v>0</v>
      </c>
      <c r="P24" s="789"/>
      <c r="Q24" s="789">
        <v>57</v>
      </c>
      <c r="R24" s="789"/>
      <c r="S24" s="789">
        <v>0</v>
      </c>
      <c r="T24" s="789"/>
      <c r="U24" s="789">
        <v>0</v>
      </c>
      <c r="V24" s="789"/>
      <c r="W24" s="789">
        <v>14</v>
      </c>
      <c r="X24" s="789"/>
      <c r="Y24" s="789">
        <v>0</v>
      </c>
      <c r="Z24" s="789"/>
      <c r="AA24" s="789">
        <v>0</v>
      </c>
      <c r="AB24" s="789"/>
      <c r="AC24" s="789">
        <v>16</v>
      </c>
      <c r="AD24" s="789"/>
    </row>
    <row r="25" spans="1:30" s="84" customFormat="1" ht="42" customHeight="1">
      <c r="A25" s="246" t="s">
        <v>744</v>
      </c>
      <c r="B25" s="245">
        <v>2017</v>
      </c>
      <c r="C25" s="797">
        <v>439</v>
      </c>
      <c r="D25" s="798"/>
      <c r="E25" s="798">
        <v>0</v>
      </c>
      <c r="F25" s="798"/>
      <c r="G25" s="798">
        <v>1</v>
      </c>
      <c r="H25" s="798"/>
      <c r="I25" s="798">
        <v>4</v>
      </c>
      <c r="J25" s="798"/>
      <c r="K25" s="798">
        <v>0</v>
      </c>
      <c r="L25" s="798"/>
      <c r="M25" s="798">
        <v>2</v>
      </c>
      <c r="N25" s="798"/>
      <c r="O25" s="798">
        <v>0</v>
      </c>
      <c r="P25" s="798"/>
      <c r="Q25" s="798">
        <v>66</v>
      </c>
      <c r="R25" s="798"/>
      <c r="S25" s="798">
        <v>0</v>
      </c>
      <c r="T25" s="798"/>
      <c r="U25" s="798">
        <v>1</v>
      </c>
      <c r="V25" s="798"/>
      <c r="W25" s="798">
        <v>18</v>
      </c>
      <c r="X25" s="798"/>
      <c r="Y25" s="798">
        <v>0</v>
      </c>
      <c r="Z25" s="798"/>
      <c r="AA25" s="798">
        <v>0</v>
      </c>
      <c r="AB25" s="798"/>
      <c r="AC25" s="798">
        <v>0</v>
      </c>
      <c r="AD25" s="798"/>
    </row>
    <row r="26" spans="1:30" s="84" customFormat="1" ht="13.2" customHeight="1">
      <c r="A26" s="85" t="s">
        <v>29</v>
      </c>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row>
    <row r="27" spans="1:30" s="84" customFormat="1" ht="19.95" customHeight="1">
      <c r="A27" s="87" t="s">
        <v>37</v>
      </c>
      <c r="B27" s="87"/>
    </row>
    <row r="28" spans="1:30" s="84" customFormat="1" ht="19.95" customHeight="1">
      <c r="B28" s="791" t="s">
        <v>134</v>
      </c>
      <c r="C28" s="791"/>
      <c r="D28" s="791"/>
      <c r="E28" s="791"/>
      <c r="F28" s="791"/>
    </row>
    <row r="29" spans="1:30" ht="19.9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row>
    <row r="30" spans="1:30" ht="19.95" customHeight="1">
      <c r="A30" s="32"/>
      <c r="B30" s="32"/>
      <c r="Q30" s="84"/>
      <c r="R30" s="84"/>
      <c r="S30" s="84"/>
      <c r="T30" s="84"/>
      <c r="U30" s="84"/>
      <c r="V30" s="84"/>
      <c r="W30" s="84"/>
      <c r="X30" s="84"/>
      <c r="Y30" s="84"/>
      <c r="Z30" s="84"/>
      <c r="AA30" s="84"/>
      <c r="AB30" s="84"/>
      <c r="AC30" s="84"/>
      <c r="AD30" s="84"/>
    </row>
    <row r="31" spans="1:30" ht="19.95" customHeight="1">
      <c r="A31" s="32"/>
      <c r="B31" s="32"/>
      <c r="Q31" s="84"/>
      <c r="R31" s="84"/>
      <c r="S31" s="84"/>
      <c r="T31" s="84"/>
      <c r="U31" s="84"/>
      <c r="V31" s="84"/>
      <c r="W31" s="84"/>
      <c r="X31" s="84"/>
      <c r="Y31" s="84"/>
      <c r="Z31" s="84"/>
      <c r="AA31" s="84"/>
      <c r="AB31" s="84"/>
      <c r="AC31" s="84"/>
      <c r="AD31" s="84"/>
    </row>
    <row r="32" spans="1:30" ht="19.95" customHeight="1">
      <c r="A32" s="32"/>
      <c r="B32" s="32"/>
      <c r="Q32" s="84"/>
      <c r="R32" s="84"/>
      <c r="S32" s="84"/>
      <c r="T32" s="84"/>
      <c r="U32" s="84"/>
      <c r="V32" s="84"/>
      <c r="W32" s="84"/>
      <c r="X32" s="84"/>
      <c r="Y32" s="84"/>
      <c r="Z32" s="84"/>
      <c r="AA32" s="84"/>
      <c r="AB32" s="84"/>
      <c r="AC32" s="84"/>
      <c r="AD32" s="84"/>
    </row>
    <row r="33" spans="1:30" ht="19.95" customHeight="1">
      <c r="A33" s="32"/>
      <c r="B33" s="32"/>
      <c r="Q33" s="84"/>
      <c r="R33" s="84"/>
      <c r="S33" s="84"/>
      <c r="T33" s="84"/>
      <c r="U33" s="84"/>
      <c r="V33" s="84"/>
      <c r="W33" s="84"/>
      <c r="X33" s="84"/>
      <c r="Y33" s="84"/>
      <c r="Z33" s="84"/>
      <c r="AA33" s="84"/>
      <c r="AB33" s="84"/>
      <c r="AC33" s="84"/>
      <c r="AD33" s="84"/>
    </row>
    <row r="34" spans="1:30" ht="19.95" customHeight="1">
      <c r="A34" s="32"/>
      <c r="B34" s="32"/>
      <c r="Q34" s="84"/>
      <c r="R34" s="84"/>
      <c r="S34" s="84"/>
      <c r="T34" s="84"/>
      <c r="U34" s="84"/>
      <c r="V34" s="84"/>
      <c r="W34" s="84"/>
      <c r="X34" s="84"/>
      <c r="Y34" s="84"/>
      <c r="Z34" s="84"/>
      <c r="AA34" s="84"/>
      <c r="AB34" s="84"/>
      <c r="AC34" s="84"/>
      <c r="AD34" s="84"/>
    </row>
    <row r="35" spans="1:30" ht="19.95" customHeight="1">
      <c r="A35" s="32"/>
      <c r="B35" s="32"/>
      <c r="Q35" s="84"/>
      <c r="R35" s="84"/>
      <c r="S35" s="84"/>
      <c r="T35" s="84"/>
      <c r="U35" s="84"/>
      <c r="V35" s="84"/>
      <c r="W35" s="84"/>
      <c r="X35" s="84"/>
      <c r="Y35" s="84"/>
      <c r="Z35" s="84"/>
      <c r="AA35" s="84"/>
      <c r="AB35" s="84"/>
      <c r="AC35" s="84"/>
      <c r="AD35" s="84"/>
    </row>
  </sheetData>
  <mergeCells count="174">
    <mergeCell ref="K22:L22"/>
    <mergeCell ref="M22:N22"/>
    <mergeCell ref="O22:P22"/>
    <mergeCell ref="Q22:R22"/>
    <mergeCell ref="S22:T22"/>
    <mergeCell ref="U22:V22"/>
    <mergeCell ref="W22:X22"/>
    <mergeCell ref="Y22:Z22"/>
    <mergeCell ref="AA22:AB22"/>
    <mergeCell ref="W23:X23"/>
    <mergeCell ref="M19:N19"/>
    <mergeCell ref="C23:D23"/>
    <mergeCell ref="E23:F23"/>
    <mergeCell ref="G23:H23"/>
    <mergeCell ref="I23:J23"/>
    <mergeCell ref="C21:D21"/>
    <mergeCell ref="E21:F21"/>
    <mergeCell ref="G21:H21"/>
    <mergeCell ref="S20:T20"/>
    <mergeCell ref="K23:L23"/>
    <mergeCell ref="K21:L21"/>
    <mergeCell ref="M21:N21"/>
    <mergeCell ref="O21:P21"/>
    <mergeCell ref="I20:J20"/>
    <mergeCell ref="K20:L20"/>
    <mergeCell ref="Q20:R20"/>
    <mergeCell ref="O19:P19"/>
    <mergeCell ref="M20:N20"/>
    <mergeCell ref="O20:P20"/>
    <mergeCell ref="C22:D22"/>
    <mergeCell ref="E22:F22"/>
    <mergeCell ref="G22:H22"/>
    <mergeCell ref="I22:J22"/>
    <mergeCell ref="I25:J25"/>
    <mergeCell ref="K25:L25"/>
    <mergeCell ref="U20:V20"/>
    <mergeCell ref="W20:X20"/>
    <mergeCell ref="W18:X18"/>
    <mergeCell ref="S23:T23"/>
    <mergeCell ref="U21:V21"/>
    <mergeCell ref="W21:X21"/>
    <mergeCell ref="S21:T21"/>
    <mergeCell ref="Q21:R21"/>
    <mergeCell ref="W19:X19"/>
    <mergeCell ref="Q19:R19"/>
    <mergeCell ref="S19:T19"/>
    <mergeCell ref="U19:V19"/>
    <mergeCell ref="M25:N25"/>
    <mergeCell ref="O25:P25"/>
    <mergeCell ref="M23:N23"/>
    <mergeCell ref="O23:P23"/>
    <mergeCell ref="Q25:R25"/>
    <mergeCell ref="S25:T25"/>
    <mergeCell ref="U25:V25"/>
    <mergeCell ref="W25:X25"/>
    <mergeCell ref="Q23:R23"/>
    <mergeCell ref="U23:V23"/>
    <mergeCell ref="AC18:AD18"/>
    <mergeCell ref="Y25:Z25"/>
    <mergeCell ref="AC25:AD25"/>
    <mergeCell ref="Y20:Z20"/>
    <mergeCell ref="AA20:AB20"/>
    <mergeCell ref="AC20:AD20"/>
    <mergeCell ref="AA23:AB23"/>
    <mergeCell ref="AC23:AD23"/>
    <mergeCell ref="AA25:AB25"/>
    <mergeCell ref="AC21:AD21"/>
    <mergeCell ref="AC19:AD19"/>
    <mergeCell ref="Y19:Z19"/>
    <mergeCell ref="AA19:AB19"/>
    <mergeCell ref="Y23:Z23"/>
    <mergeCell ref="Y21:Z21"/>
    <mergeCell ref="AA18:AB18"/>
    <mergeCell ref="AA21:AB21"/>
    <mergeCell ref="AC22:AD22"/>
    <mergeCell ref="AC14:AD15"/>
    <mergeCell ref="A14:B15"/>
    <mergeCell ref="C16:D16"/>
    <mergeCell ref="C17:D17"/>
    <mergeCell ref="E16:F16"/>
    <mergeCell ref="E17:F17"/>
    <mergeCell ref="G16:H16"/>
    <mergeCell ref="Q14:R15"/>
    <mergeCell ref="S14:T15"/>
    <mergeCell ref="U14:V15"/>
    <mergeCell ref="AC16:AD16"/>
    <mergeCell ref="AC17:AD17"/>
    <mergeCell ref="W16:X16"/>
    <mergeCell ref="W17:X17"/>
    <mergeCell ref="U16:V16"/>
    <mergeCell ref="U17:V17"/>
    <mergeCell ref="AA16:AB16"/>
    <mergeCell ref="AA17:AB17"/>
    <mergeCell ref="O17:P17"/>
    <mergeCell ref="Y16:Z16"/>
    <mergeCell ref="Q16:R16"/>
    <mergeCell ref="Q17:R17"/>
    <mergeCell ref="O16:P16"/>
    <mergeCell ref="AA14:AB15"/>
    <mergeCell ref="A2:P2"/>
    <mergeCell ref="C14:D15"/>
    <mergeCell ref="E14:F15"/>
    <mergeCell ref="G14:H15"/>
    <mergeCell ref="I14:J15"/>
    <mergeCell ref="K14:L15"/>
    <mergeCell ref="M14:N15"/>
    <mergeCell ref="O14:P15"/>
    <mergeCell ref="Q2:AD2"/>
    <mergeCell ref="A5:B8"/>
    <mergeCell ref="AC4:AD4"/>
    <mergeCell ref="W5:X6"/>
    <mergeCell ref="Y5:Z6"/>
    <mergeCell ref="K5:L6"/>
    <mergeCell ref="M5:N6"/>
    <mergeCell ref="C5:D6"/>
    <mergeCell ref="E5:F6"/>
    <mergeCell ref="G5:H6"/>
    <mergeCell ref="AC5:AD6"/>
    <mergeCell ref="O5:P6"/>
    <mergeCell ref="Q5:R6"/>
    <mergeCell ref="S5:T6"/>
    <mergeCell ref="U5:V6"/>
    <mergeCell ref="AA5:AB6"/>
    <mergeCell ref="S16:T16"/>
    <mergeCell ref="S17:T17"/>
    <mergeCell ref="S18:T18"/>
    <mergeCell ref="W14:X15"/>
    <mergeCell ref="Y14:Z15"/>
    <mergeCell ref="Y17:Z17"/>
    <mergeCell ref="Y18:Z18"/>
    <mergeCell ref="M16:N16"/>
    <mergeCell ref="M17:N17"/>
    <mergeCell ref="M18:N18"/>
    <mergeCell ref="U18:V18"/>
    <mergeCell ref="O18:P18"/>
    <mergeCell ref="Q18:R18"/>
    <mergeCell ref="B28:F28"/>
    <mergeCell ref="I5:J6"/>
    <mergeCell ref="K16:L16"/>
    <mergeCell ref="K17:L17"/>
    <mergeCell ref="K18:L18"/>
    <mergeCell ref="I17:J17"/>
    <mergeCell ref="I18:J18"/>
    <mergeCell ref="C19:D19"/>
    <mergeCell ref="E19:F19"/>
    <mergeCell ref="G19:H19"/>
    <mergeCell ref="C25:D25"/>
    <mergeCell ref="E25:F25"/>
    <mergeCell ref="C18:D18"/>
    <mergeCell ref="E18:F18"/>
    <mergeCell ref="G17:H17"/>
    <mergeCell ref="G18:H18"/>
    <mergeCell ref="I16:J16"/>
    <mergeCell ref="G25:H25"/>
    <mergeCell ref="C20:D20"/>
    <mergeCell ref="E20:F20"/>
    <mergeCell ref="G20:H20"/>
    <mergeCell ref="I19:J19"/>
    <mergeCell ref="K19:L19"/>
    <mergeCell ref="I21:J21"/>
    <mergeCell ref="U24:V24"/>
    <mergeCell ref="W24:X24"/>
    <mergeCell ref="Y24:Z24"/>
    <mergeCell ref="AA24:AB24"/>
    <mergeCell ref="AC24:AD24"/>
    <mergeCell ref="C24:D24"/>
    <mergeCell ref="E24:F24"/>
    <mergeCell ref="G24:H24"/>
    <mergeCell ref="I24:J24"/>
    <mergeCell ref="K24:L24"/>
    <mergeCell ref="M24:N24"/>
    <mergeCell ref="O24:P24"/>
    <mergeCell ref="Q24:R24"/>
    <mergeCell ref="S24:T24"/>
  </mergeCells>
  <phoneticPr fontId="10" type="noConversion"/>
  <printOptions horizontalCentered="1"/>
  <pageMargins left="0.35433070866141736" right="0.35433070866141736" top="0.39370078740157483" bottom="0.59055118110236227" header="0.51181102362204722" footer="0.51181102362204722"/>
  <pageSetup paperSize="9" scale="90" firstPageNumber="41" pageOrder="overThenDown" orientation="portrait" useFirstPageNumber="1" r:id="rId1"/>
  <headerFooter differentOddEven="1" alignWithMargins="0">
    <oddFooter>&amp;C44</oddFooter>
    <evenFooter>&amp;C45</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80" zoomScaleNormal="80" workbookViewId="0">
      <selection activeCell="AB26" sqref="AB26:AC26"/>
    </sheetView>
  </sheetViews>
  <sheetFormatPr defaultColWidth="5" defaultRowHeight="19.95" customHeight="1"/>
  <cols>
    <col min="1" max="1" width="6.5" style="24" customWidth="1"/>
    <col min="2" max="2" width="5.59765625" style="24" customWidth="1"/>
    <col min="3" max="3" width="5.59765625" style="32" customWidth="1"/>
    <col min="4" max="4" width="6.19921875" style="32" customWidth="1"/>
    <col min="5" max="5" width="5.59765625" style="32" customWidth="1"/>
    <col min="6" max="6" width="6.5" style="32" customWidth="1"/>
    <col min="7" max="7" width="5.59765625" style="32" customWidth="1"/>
    <col min="8" max="8" width="6.3984375" style="32" customWidth="1"/>
    <col min="9" max="9" width="5.59765625" style="32" customWidth="1"/>
    <col min="10" max="10" width="6.5" style="32" customWidth="1"/>
    <col min="11" max="11" width="6.8984375" style="32" customWidth="1"/>
    <col min="12" max="12" width="5.3984375" style="32" customWidth="1"/>
    <col min="13" max="13" width="6.69921875" style="32" customWidth="1"/>
    <col min="14" max="14" width="5.59765625" style="32" customWidth="1"/>
    <col min="15" max="15" width="6.5" style="32" customWidth="1"/>
    <col min="16" max="16" width="6" style="32" customWidth="1"/>
    <col min="17" max="17" width="7.19921875" style="32" customWidth="1"/>
    <col min="18" max="18" width="5.5" style="32" customWidth="1"/>
    <col min="19" max="19" width="6.3984375" style="32" customWidth="1"/>
    <col min="20" max="20" width="5.8984375" style="32" customWidth="1"/>
    <col min="21" max="21" width="6.19921875" style="32" customWidth="1"/>
    <col min="22" max="22" width="5.09765625" style="32" customWidth="1"/>
    <col min="23" max="23" width="6.19921875" style="32" customWidth="1"/>
    <col min="24" max="24" width="5.09765625" style="32" customWidth="1"/>
    <col min="25" max="25" width="6.19921875" style="32" customWidth="1"/>
    <col min="26" max="26" width="5.3984375" style="32" customWidth="1"/>
    <col min="27" max="27" width="5.8984375" style="32" customWidth="1"/>
    <col min="28" max="28" width="5.19921875" style="32" customWidth="1"/>
    <col min="29" max="29" width="6.19921875" style="32" customWidth="1"/>
    <col min="30" max="16384" width="5" style="32"/>
  </cols>
  <sheetData>
    <row r="1" spans="1:32" s="24" customFormat="1" ht="12.9" customHeight="1">
      <c r="A1" s="266"/>
      <c r="B1" s="88"/>
      <c r="C1" s="32"/>
      <c r="D1" s="32"/>
      <c r="E1" s="32"/>
      <c r="F1" s="32"/>
      <c r="G1" s="32"/>
      <c r="H1" s="32"/>
      <c r="I1" s="32"/>
      <c r="J1" s="89"/>
      <c r="K1" s="89"/>
      <c r="L1" s="32"/>
      <c r="M1" s="32"/>
      <c r="N1" s="32"/>
      <c r="O1" s="32"/>
      <c r="P1" s="32"/>
      <c r="Q1" s="32"/>
      <c r="R1" s="32"/>
      <c r="S1" s="32"/>
      <c r="T1" s="32"/>
      <c r="U1" s="32"/>
      <c r="V1" s="32"/>
      <c r="W1" s="32"/>
      <c r="X1" s="32"/>
      <c r="Y1" s="32"/>
      <c r="Z1" s="32"/>
      <c r="AA1" s="32"/>
      <c r="AB1" s="32"/>
      <c r="AC1" s="269"/>
    </row>
    <row r="2" spans="1:32" s="26" customFormat="1" ht="30" customHeight="1">
      <c r="A2" s="801" t="s">
        <v>640</v>
      </c>
      <c r="B2" s="801"/>
      <c r="C2" s="801"/>
      <c r="D2" s="801"/>
      <c r="E2" s="801"/>
      <c r="F2" s="801"/>
      <c r="G2" s="801"/>
      <c r="H2" s="801"/>
      <c r="I2" s="801"/>
      <c r="J2" s="801"/>
      <c r="K2" s="801"/>
      <c r="L2" s="801"/>
      <c r="M2" s="801"/>
      <c r="N2" s="801"/>
      <c r="O2" s="839" t="s">
        <v>641</v>
      </c>
      <c r="P2" s="839"/>
      <c r="Q2" s="839"/>
      <c r="R2" s="839"/>
      <c r="S2" s="839"/>
      <c r="T2" s="839"/>
      <c r="U2" s="839"/>
      <c r="V2" s="839"/>
      <c r="W2" s="839"/>
      <c r="X2" s="839"/>
      <c r="Y2" s="839"/>
      <c r="Z2" s="839"/>
      <c r="AA2" s="839"/>
      <c r="AB2" s="839"/>
      <c r="AC2" s="839"/>
    </row>
    <row r="3" spans="1:32" s="24" customFormat="1" ht="15" customHeight="1">
      <c r="A3" s="267" t="s">
        <v>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32" s="28" customFormat="1" ht="27" customHeight="1">
      <c r="A4" s="738" t="s">
        <v>352</v>
      </c>
      <c r="B4" s="573"/>
      <c r="C4" s="750" t="s">
        <v>359</v>
      </c>
      <c r="D4" s="596"/>
      <c r="E4" s="630" t="s">
        <v>315</v>
      </c>
      <c r="F4" s="793"/>
      <c r="G4" s="750" t="s">
        <v>367</v>
      </c>
      <c r="H4" s="596"/>
      <c r="I4" s="750" t="s">
        <v>360</v>
      </c>
      <c r="J4" s="596"/>
      <c r="K4" s="750" t="s">
        <v>368</v>
      </c>
      <c r="L4" s="750" t="s">
        <v>369</v>
      </c>
      <c r="M4" s="596"/>
      <c r="N4" s="826" t="s">
        <v>370</v>
      </c>
      <c r="O4" s="827"/>
      <c r="P4" s="822" t="s">
        <v>316</v>
      </c>
      <c r="Q4" s="793"/>
      <c r="R4" s="630" t="s">
        <v>317</v>
      </c>
      <c r="S4" s="845"/>
      <c r="T4" s="845"/>
      <c r="U4" s="845"/>
      <c r="V4" s="845"/>
      <c r="W4" s="845"/>
      <c r="X4" s="845"/>
      <c r="Y4" s="845"/>
      <c r="Z4" s="845"/>
      <c r="AA4" s="845"/>
      <c r="AB4" s="845"/>
      <c r="AC4" s="845"/>
    </row>
    <row r="5" spans="1:32" s="30" customFormat="1" ht="24" customHeight="1">
      <c r="A5" s="740"/>
      <c r="B5" s="607"/>
      <c r="C5" s="832"/>
      <c r="D5" s="807"/>
      <c r="E5" s="833"/>
      <c r="F5" s="824"/>
      <c r="G5" s="832"/>
      <c r="H5" s="807"/>
      <c r="I5" s="832"/>
      <c r="J5" s="807"/>
      <c r="K5" s="837"/>
      <c r="L5" s="832"/>
      <c r="M5" s="807"/>
      <c r="N5" s="828"/>
      <c r="O5" s="829"/>
      <c r="P5" s="823"/>
      <c r="Q5" s="824"/>
      <c r="R5" s="816" t="s">
        <v>354</v>
      </c>
      <c r="S5" s="817"/>
      <c r="T5" s="816" t="s">
        <v>355</v>
      </c>
      <c r="U5" s="817"/>
      <c r="V5" s="816" t="s">
        <v>356</v>
      </c>
      <c r="W5" s="817"/>
      <c r="X5" s="816" t="s">
        <v>357</v>
      </c>
      <c r="Y5" s="817"/>
      <c r="Z5" s="816" t="s">
        <v>358</v>
      </c>
      <c r="AA5" s="817"/>
      <c r="AB5" s="843" t="s">
        <v>318</v>
      </c>
      <c r="AC5" s="844"/>
    </row>
    <row r="6" spans="1:32" s="30" customFormat="1" ht="36" customHeight="1">
      <c r="A6" s="740"/>
      <c r="B6" s="607"/>
      <c r="C6" s="752"/>
      <c r="D6" s="763"/>
      <c r="E6" s="631"/>
      <c r="F6" s="794"/>
      <c r="G6" s="752"/>
      <c r="H6" s="763"/>
      <c r="I6" s="752"/>
      <c r="J6" s="763"/>
      <c r="K6" s="838"/>
      <c r="L6" s="752"/>
      <c r="M6" s="763"/>
      <c r="N6" s="830"/>
      <c r="O6" s="831"/>
      <c r="P6" s="825"/>
      <c r="Q6" s="794"/>
      <c r="R6" s="818" t="s">
        <v>319</v>
      </c>
      <c r="S6" s="819"/>
      <c r="T6" s="818" t="s">
        <v>320</v>
      </c>
      <c r="U6" s="819"/>
      <c r="V6" s="818" t="s">
        <v>321</v>
      </c>
      <c r="W6" s="819"/>
      <c r="X6" s="818" t="s">
        <v>322</v>
      </c>
      <c r="Y6" s="819"/>
      <c r="Z6" s="818" t="s">
        <v>323</v>
      </c>
      <c r="AA6" s="819"/>
      <c r="AB6" s="818" t="s">
        <v>324</v>
      </c>
      <c r="AC6" s="820"/>
    </row>
    <row r="7" spans="1:32" s="31" customFormat="1" ht="24" customHeight="1">
      <c r="A7" s="740"/>
      <c r="B7" s="607"/>
      <c r="C7" s="280" t="s">
        <v>35</v>
      </c>
      <c r="D7" s="286" t="s">
        <v>36</v>
      </c>
      <c r="E7" s="286" t="s">
        <v>35</v>
      </c>
      <c r="F7" s="286" t="s">
        <v>36</v>
      </c>
      <c r="G7" s="286" t="s">
        <v>35</v>
      </c>
      <c r="H7" s="286" t="s">
        <v>36</v>
      </c>
      <c r="I7" s="286" t="s">
        <v>35</v>
      </c>
      <c r="J7" s="286" t="s">
        <v>36</v>
      </c>
      <c r="K7" s="280" t="s">
        <v>384</v>
      </c>
      <c r="L7" s="286" t="s">
        <v>35</v>
      </c>
      <c r="M7" s="286" t="s">
        <v>36</v>
      </c>
      <c r="N7" s="436" t="s">
        <v>35</v>
      </c>
      <c r="O7" s="286" t="s">
        <v>36</v>
      </c>
      <c r="P7" s="286" t="s">
        <v>35</v>
      </c>
      <c r="Q7" s="286" t="s">
        <v>36</v>
      </c>
      <c r="R7" s="286" t="s">
        <v>35</v>
      </c>
      <c r="S7" s="286" t="s">
        <v>36</v>
      </c>
      <c r="T7" s="286" t="s">
        <v>35</v>
      </c>
      <c r="U7" s="286" t="s">
        <v>36</v>
      </c>
      <c r="V7" s="286" t="s">
        <v>35</v>
      </c>
      <c r="W7" s="286" t="s">
        <v>36</v>
      </c>
      <c r="X7" s="286" t="s">
        <v>35</v>
      </c>
      <c r="Y7" s="286" t="s">
        <v>36</v>
      </c>
      <c r="Z7" s="286" t="s">
        <v>35</v>
      </c>
      <c r="AA7" s="286" t="s">
        <v>36</v>
      </c>
      <c r="AB7" s="286" t="s">
        <v>35</v>
      </c>
      <c r="AC7" s="287" t="s">
        <v>36</v>
      </c>
    </row>
    <row r="8" spans="1:32" s="31" customFormat="1" ht="24" customHeight="1">
      <c r="A8" s="739"/>
      <c r="B8" s="608"/>
      <c r="C8" s="272" t="s">
        <v>303</v>
      </c>
      <c r="D8" s="272" t="s">
        <v>304</v>
      </c>
      <c r="E8" s="272" t="s">
        <v>303</v>
      </c>
      <c r="F8" s="272" t="s">
        <v>304</v>
      </c>
      <c r="G8" s="272" t="s">
        <v>303</v>
      </c>
      <c r="H8" s="272" t="s">
        <v>304</v>
      </c>
      <c r="I8" s="272" t="s">
        <v>303</v>
      </c>
      <c r="J8" s="272" t="s">
        <v>304</v>
      </c>
      <c r="K8" s="274" t="s">
        <v>325</v>
      </c>
      <c r="L8" s="272" t="s">
        <v>303</v>
      </c>
      <c r="M8" s="272" t="s">
        <v>304</v>
      </c>
      <c r="N8" s="274" t="s">
        <v>303</v>
      </c>
      <c r="O8" s="273" t="s">
        <v>304</v>
      </c>
      <c r="P8" s="273" t="s">
        <v>303</v>
      </c>
      <c r="Q8" s="272" t="s">
        <v>304</v>
      </c>
      <c r="R8" s="272" t="s">
        <v>303</v>
      </c>
      <c r="S8" s="272" t="s">
        <v>304</v>
      </c>
      <c r="T8" s="272" t="s">
        <v>303</v>
      </c>
      <c r="U8" s="272" t="s">
        <v>304</v>
      </c>
      <c r="V8" s="272" t="s">
        <v>303</v>
      </c>
      <c r="W8" s="272" t="s">
        <v>304</v>
      </c>
      <c r="X8" s="272" t="s">
        <v>303</v>
      </c>
      <c r="Y8" s="272" t="s">
        <v>304</v>
      </c>
      <c r="Z8" s="272" t="s">
        <v>303</v>
      </c>
      <c r="AA8" s="272" t="s">
        <v>304</v>
      </c>
      <c r="AB8" s="272" t="s">
        <v>303</v>
      </c>
      <c r="AC8" s="274" t="s">
        <v>304</v>
      </c>
    </row>
    <row r="9" spans="1:32" ht="39.9" hidden="1" customHeight="1">
      <c r="A9" s="114" t="s">
        <v>131</v>
      </c>
      <c r="B9" s="95">
        <v>2001</v>
      </c>
      <c r="C9" s="121">
        <v>8</v>
      </c>
      <c r="D9" s="119" t="s">
        <v>34</v>
      </c>
      <c r="E9" s="121">
        <v>6</v>
      </c>
      <c r="F9" s="121">
        <v>5</v>
      </c>
      <c r="G9" s="119" t="s">
        <v>34</v>
      </c>
      <c r="H9" s="119" t="s">
        <v>34</v>
      </c>
      <c r="I9" s="119" t="s">
        <v>34</v>
      </c>
      <c r="J9" s="119" t="s">
        <v>34</v>
      </c>
      <c r="K9" s="119" t="s">
        <v>34</v>
      </c>
      <c r="L9" s="121">
        <v>30</v>
      </c>
      <c r="M9" s="121">
        <v>3</v>
      </c>
      <c r="N9" s="121">
        <v>80</v>
      </c>
      <c r="O9" s="121">
        <v>80</v>
      </c>
      <c r="P9" s="121">
        <v>3</v>
      </c>
      <c r="Q9" s="121">
        <v>1</v>
      </c>
      <c r="R9" s="119">
        <v>2</v>
      </c>
      <c r="S9" s="119">
        <v>1</v>
      </c>
      <c r="T9" s="119">
        <v>4</v>
      </c>
      <c r="U9" s="119">
        <v>3</v>
      </c>
      <c r="V9" s="119">
        <v>3</v>
      </c>
      <c r="W9" s="119">
        <v>3</v>
      </c>
      <c r="X9" s="119" t="s">
        <v>34</v>
      </c>
      <c r="Y9" s="119" t="s">
        <v>34</v>
      </c>
      <c r="Z9" s="119" t="s">
        <v>34</v>
      </c>
      <c r="AA9" s="119" t="s">
        <v>34</v>
      </c>
      <c r="AB9" s="119" t="s">
        <v>34</v>
      </c>
      <c r="AC9" s="119" t="s">
        <v>34</v>
      </c>
      <c r="AD9" s="120"/>
      <c r="AE9" s="120"/>
      <c r="AF9" s="120"/>
    </row>
    <row r="10" spans="1:32" ht="39.9" hidden="1" customHeight="1">
      <c r="A10" s="244" t="s">
        <v>278</v>
      </c>
      <c r="B10" s="213">
        <v>2002</v>
      </c>
      <c r="C10" s="223">
        <v>15</v>
      </c>
      <c r="D10" s="223">
        <v>1</v>
      </c>
      <c r="E10" s="223">
        <v>4</v>
      </c>
      <c r="F10" s="223">
        <v>3</v>
      </c>
      <c r="G10" s="253" t="s">
        <v>34</v>
      </c>
      <c r="H10" s="253" t="s">
        <v>34</v>
      </c>
      <c r="I10" s="253" t="s">
        <v>34</v>
      </c>
      <c r="J10" s="253" t="s">
        <v>34</v>
      </c>
      <c r="K10" s="253" t="s">
        <v>34</v>
      </c>
      <c r="L10" s="223">
        <v>24</v>
      </c>
      <c r="M10" s="223">
        <v>2</v>
      </c>
      <c r="N10" s="223">
        <v>45</v>
      </c>
      <c r="O10" s="223">
        <v>45</v>
      </c>
      <c r="P10" s="223">
        <v>1</v>
      </c>
      <c r="Q10" s="253" t="s">
        <v>34</v>
      </c>
      <c r="R10" s="223">
        <v>1</v>
      </c>
      <c r="S10" s="223">
        <v>1</v>
      </c>
      <c r="T10" s="223">
        <v>4</v>
      </c>
      <c r="U10" s="223">
        <v>4</v>
      </c>
      <c r="V10" s="223">
        <v>4</v>
      </c>
      <c r="W10" s="223">
        <v>4</v>
      </c>
      <c r="X10" s="223">
        <v>1</v>
      </c>
      <c r="Y10" s="223">
        <v>1</v>
      </c>
      <c r="Z10" s="253" t="s">
        <v>34</v>
      </c>
      <c r="AA10" s="253" t="s">
        <v>34</v>
      </c>
      <c r="AB10" s="253" t="s">
        <v>34</v>
      </c>
      <c r="AC10" s="253" t="s">
        <v>34</v>
      </c>
    </row>
    <row r="11" spans="1:32" ht="42" customHeight="1">
      <c r="A11" s="210" t="s">
        <v>282</v>
      </c>
      <c r="B11" s="213">
        <v>2005</v>
      </c>
      <c r="C11" s="509">
        <v>3</v>
      </c>
      <c r="D11" s="510" t="s">
        <v>34</v>
      </c>
      <c r="E11" s="510" t="s">
        <v>34</v>
      </c>
      <c r="F11" s="510" t="s">
        <v>34</v>
      </c>
      <c r="G11" s="510" t="s">
        <v>34</v>
      </c>
      <c r="H11" s="510" t="s">
        <v>34</v>
      </c>
      <c r="I11" s="510" t="s">
        <v>34</v>
      </c>
      <c r="J11" s="510" t="s">
        <v>34</v>
      </c>
      <c r="K11" s="510" t="s">
        <v>34</v>
      </c>
      <c r="L11" s="500">
        <v>14</v>
      </c>
      <c r="M11" s="500">
        <v>1</v>
      </c>
      <c r="N11" s="500">
        <v>52</v>
      </c>
      <c r="O11" s="500">
        <v>52</v>
      </c>
      <c r="P11" s="500">
        <v>5</v>
      </c>
      <c r="Q11" s="500">
        <v>2</v>
      </c>
      <c r="R11" s="510">
        <v>1</v>
      </c>
      <c r="S11" s="510" t="s">
        <v>34</v>
      </c>
      <c r="T11" s="510">
        <v>4</v>
      </c>
      <c r="U11" s="510">
        <v>4</v>
      </c>
      <c r="V11" s="500">
        <v>5</v>
      </c>
      <c r="W11" s="500">
        <v>4</v>
      </c>
      <c r="X11" s="510" t="s">
        <v>34</v>
      </c>
      <c r="Y11" s="510" t="s">
        <v>34</v>
      </c>
      <c r="Z11" s="510">
        <v>3</v>
      </c>
      <c r="AA11" s="510">
        <v>1</v>
      </c>
      <c r="AB11" s="510" t="s">
        <v>34</v>
      </c>
      <c r="AC11" s="510" t="s">
        <v>34</v>
      </c>
    </row>
    <row r="12" spans="1:32" ht="42" customHeight="1">
      <c r="A12" s="210" t="s">
        <v>283</v>
      </c>
      <c r="B12" s="213">
        <v>2006</v>
      </c>
      <c r="C12" s="509">
        <v>4</v>
      </c>
      <c r="D12" s="510">
        <v>1</v>
      </c>
      <c r="E12" s="510" t="s">
        <v>34</v>
      </c>
      <c r="F12" s="510" t="s">
        <v>34</v>
      </c>
      <c r="G12" s="510" t="s">
        <v>34</v>
      </c>
      <c r="H12" s="510" t="s">
        <v>34</v>
      </c>
      <c r="I12" s="510" t="s">
        <v>34</v>
      </c>
      <c r="J12" s="510" t="s">
        <v>34</v>
      </c>
      <c r="K12" s="510" t="s">
        <v>34</v>
      </c>
      <c r="L12" s="500">
        <v>14</v>
      </c>
      <c r="M12" s="510" t="s">
        <v>34</v>
      </c>
      <c r="N12" s="500">
        <v>40</v>
      </c>
      <c r="O12" s="500">
        <v>40</v>
      </c>
      <c r="P12" s="500">
        <v>4</v>
      </c>
      <c r="Q12" s="500">
        <v>2</v>
      </c>
      <c r="R12" s="510" t="s">
        <v>34</v>
      </c>
      <c r="S12" s="510" t="s">
        <v>34</v>
      </c>
      <c r="T12" s="510" t="s">
        <v>34</v>
      </c>
      <c r="U12" s="510" t="s">
        <v>34</v>
      </c>
      <c r="V12" s="500">
        <v>16</v>
      </c>
      <c r="W12" s="500">
        <v>2</v>
      </c>
      <c r="X12" s="510" t="s">
        <v>34</v>
      </c>
      <c r="Y12" s="510" t="s">
        <v>34</v>
      </c>
      <c r="Z12" s="510" t="s">
        <v>34</v>
      </c>
      <c r="AA12" s="510" t="s">
        <v>34</v>
      </c>
      <c r="AB12" s="510" t="s">
        <v>34</v>
      </c>
      <c r="AC12" s="510" t="s">
        <v>34</v>
      </c>
    </row>
    <row r="13" spans="1:32" ht="42" customHeight="1">
      <c r="A13" s="210" t="s">
        <v>284</v>
      </c>
      <c r="B13" s="213">
        <v>2007</v>
      </c>
      <c r="C13" s="510" t="s">
        <v>34</v>
      </c>
      <c r="D13" s="510" t="s">
        <v>34</v>
      </c>
      <c r="E13" s="510" t="s">
        <v>34</v>
      </c>
      <c r="F13" s="510" t="s">
        <v>34</v>
      </c>
      <c r="G13" s="510" t="s">
        <v>34</v>
      </c>
      <c r="H13" s="510" t="s">
        <v>34</v>
      </c>
      <c r="I13" s="510" t="s">
        <v>34</v>
      </c>
      <c r="J13" s="510" t="s">
        <v>34</v>
      </c>
      <c r="K13" s="510" t="s">
        <v>34</v>
      </c>
      <c r="L13" s="510" t="s">
        <v>34</v>
      </c>
      <c r="M13" s="500">
        <v>1</v>
      </c>
      <c r="N13" s="510" t="s">
        <v>34</v>
      </c>
      <c r="O13" s="500">
        <v>50</v>
      </c>
      <c r="P13" s="510" t="s">
        <v>34</v>
      </c>
      <c r="Q13" s="500">
        <v>1</v>
      </c>
      <c r="R13" s="510" t="s">
        <v>34</v>
      </c>
      <c r="S13" s="510">
        <v>2</v>
      </c>
      <c r="T13" s="510" t="s">
        <v>34</v>
      </c>
      <c r="U13" s="510">
        <v>1</v>
      </c>
      <c r="V13" s="510" t="s">
        <v>34</v>
      </c>
      <c r="W13" s="500">
        <v>3</v>
      </c>
      <c r="X13" s="510" t="s">
        <v>34</v>
      </c>
      <c r="Y13" s="510" t="s">
        <v>34</v>
      </c>
      <c r="Z13" s="510" t="s">
        <v>34</v>
      </c>
      <c r="AA13" s="510" t="s">
        <v>34</v>
      </c>
      <c r="AB13" s="510" t="s">
        <v>34</v>
      </c>
      <c r="AC13" s="510" t="s">
        <v>34</v>
      </c>
    </row>
    <row r="14" spans="1:32" ht="45" customHeight="1">
      <c r="A14" s="840" t="s">
        <v>353</v>
      </c>
      <c r="B14" s="841"/>
      <c r="C14" s="750" t="s">
        <v>361</v>
      </c>
      <c r="D14" s="596"/>
      <c r="E14" s="750" t="s">
        <v>362</v>
      </c>
      <c r="F14" s="596"/>
      <c r="G14" s="750" t="s">
        <v>363</v>
      </c>
      <c r="H14" s="596"/>
      <c r="I14" s="750" t="s">
        <v>314</v>
      </c>
      <c r="J14" s="596"/>
      <c r="K14" s="750" t="s">
        <v>364</v>
      </c>
      <c r="L14" s="750" t="s">
        <v>365</v>
      </c>
      <c r="M14" s="596"/>
      <c r="N14" s="826" t="s">
        <v>366</v>
      </c>
      <c r="O14" s="827"/>
      <c r="P14" s="822" t="s">
        <v>447</v>
      </c>
      <c r="Q14" s="793"/>
      <c r="R14" s="750" t="s">
        <v>371</v>
      </c>
      <c r="S14" s="751"/>
      <c r="T14" s="751"/>
      <c r="U14" s="751"/>
      <c r="V14" s="751"/>
      <c r="W14" s="751"/>
      <c r="X14" s="751"/>
      <c r="Y14" s="751"/>
      <c r="Z14" s="751"/>
      <c r="AA14" s="751"/>
      <c r="AB14" s="751"/>
      <c r="AC14" s="751"/>
    </row>
    <row r="15" spans="1:32" ht="37.5" customHeight="1">
      <c r="A15" s="842"/>
      <c r="B15" s="841"/>
      <c r="C15" s="832"/>
      <c r="D15" s="807"/>
      <c r="E15" s="832"/>
      <c r="F15" s="807"/>
      <c r="G15" s="832"/>
      <c r="H15" s="807"/>
      <c r="I15" s="832"/>
      <c r="J15" s="807"/>
      <c r="K15" s="837"/>
      <c r="L15" s="832"/>
      <c r="M15" s="807"/>
      <c r="N15" s="828"/>
      <c r="O15" s="829"/>
      <c r="P15" s="823"/>
      <c r="Q15" s="824"/>
      <c r="R15" s="816" t="s">
        <v>372</v>
      </c>
      <c r="S15" s="817"/>
      <c r="T15" s="816" t="s">
        <v>373</v>
      </c>
      <c r="U15" s="817"/>
      <c r="V15" s="816" t="s">
        <v>374</v>
      </c>
      <c r="W15" s="817"/>
      <c r="X15" s="816" t="s">
        <v>375</v>
      </c>
      <c r="Y15" s="817"/>
      <c r="Z15" s="816" t="s">
        <v>376</v>
      </c>
      <c r="AA15" s="817"/>
      <c r="AB15" s="843" t="s">
        <v>377</v>
      </c>
      <c r="AC15" s="844"/>
    </row>
    <row r="16" spans="1:32" ht="23.25" customHeight="1">
      <c r="A16" s="842"/>
      <c r="B16" s="841"/>
      <c r="C16" s="752"/>
      <c r="D16" s="763"/>
      <c r="E16" s="752"/>
      <c r="F16" s="763"/>
      <c r="G16" s="752"/>
      <c r="H16" s="763"/>
      <c r="I16" s="752"/>
      <c r="J16" s="763"/>
      <c r="K16" s="838"/>
      <c r="L16" s="752"/>
      <c r="M16" s="763"/>
      <c r="N16" s="830"/>
      <c r="O16" s="831"/>
      <c r="P16" s="825"/>
      <c r="Q16" s="794"/>
      <c r="R16" s="818" t="s">
        <v>378</v>
      </c>
      <c r="S16" s="819"/>
      <c r="T16" s="818" t="s">
        <v>379</v>
      </c>
      <c r="U16" s="819"/>
      <c r="V16" s="818" t="s">
        <v>380</v>
      </c>
      <c r="W16" s="819"/>
      <c r="X16" s="818" t="s">
        <v>381</v>
      </c>
      <c r="Y16" s="819"/>
      <c r="Z16" s="818" t="s">
        <v>382</v>
      </c>
      <c r="AA16" s="819"/>
      <c r="AB16" s="818" t="s">
        <v>383</v>
      </c>
      <c r="AC16" s="820"/>
    </row>
    <row r="17" spans="1:29" ht="42" customHeight="1">
      <c r="A17" s="210" t="s">
        <v>285</v>
      </c>
      <c r="B17" s="213">
        <v>2008</v>
      </c>
      <c r="C17" s="836">
        <v>2</v>
      </c>
      <c r="D17" s="821"/>
      <c r="E17" s="821">
        <v>3</v>
      </c>
      <c r="F17" s="821">
        <v>3</v>
      </c>
      <c r="G17" s="821" t="s">
        <v>34</v>
      </c>
      <c r="H17" s="821" t="s">
        <v>34</v>
      </c>
      <c r="I17" s="821">
        <v>102</v>
      </c>
      <c r="J17" s="821">
        <v>102</v>
      </c>
      <c r="K17" s="512">
        <v>2</v>
      </c>
      <c r="L17" s="821" t="s">
        <v>34</v>
      </c>
      <c r="M17" s="821" t="s">
        <v>34</v>
      </c>
      <c r="N17" s="821">
        <v>71</v>
      </c>
      <c r="O17" s="821">
        <v>71</v>
      </c>
      <c r="P17" s="821">
        <v>2</v>
      </c>
      <c r="Q17" s="821">
        <v>2</v>
      </c>
      <c r="R17" s="821">
        <v>1</v>
      </c>
      <c r="S17" s="821">
        <v>1</v>
      </c>
      <c r="T17" s="821">
        <v>1</v>
      </c>
      <c r="U17" s="821">
        <v>1</v>
      </c>
      <c r="V17" s="821" t="s">
        <v>34</v>
      </c>
      <c r="W17" s="821" t="s">
        <v>34</v>
      </c>
      <c r="X17" s="821" t="s">
        <v>34</v>
      </c>
      <c r="Y17" s="821" t="s">
        <v>34</v>
      </c>
      <c r="Z17" s="821" t="s">
        <v>34</v>
      </c>
      <c r="AA17" s="821" t="s">
        <v>34</v>
      </c>
      <c r="AB17" s="821" t="s">
        <v>34</v>
      </c>
      <c r="AC17" s="821" t="s">
        <v>34</v>
      </c>
    </row>
    <row r="18" spans="1:29" s="118" customFormat="1" ht="42" customHeight="1">
      <c r="A18" s="210" t="s">
        <v>286</v>
      </c>
      <c r="B18" s="213">
        <v>2009</v>
      </c>
      <c r="C18" s="835" t="s">
        <v>34</v>
      </c>
      <c r="D18" s="815"/>
      <c r="E18" s="815" t="s">
        <v>34</v>
      </c>
      <c r="F18" s="815" t="s">
        <v>34</v>
      </c>
      <c r="G18" s="815" t="s">
        <v>34</v>
      </c>
      <c r="H18" s="815" t="s">
        <v>34</v>
      </c>
      <c r="I18" s="815">
        <v>116</v>
      </c>
      <c r="J18" s="815">
        <v>116</v>
      </c>
      <c r="K18" s="510">
        <v>1</v>
      </c>
      <c r="L18" s="815" t="s">
        <v>34</v>
      </c>
      <c r="M18" s="815" t="s">
        <v>34</v>
      </c>
      <c r="N18" s="815">
        <v>59</v>
      </c>
      <c r="O18" s="815">
        <v>59</v>
      </c>
      <c r="P18" s="815" t="s">
        <v>34</v>
      </c>
      <c r="Q18" s="815" t="s">
        <v>34</v>
      </c>
      <c r="R18" s="815">
        <v>1</v>
      </c>
      <c r="S18" s="815">
        <v>1</v>
      </c>
      <c r="T18" s="815">
        <v>2</v>
      </c>
      <c r="U18" s="815">
        <v>2</v>
      </c>
      <c r="V18" s="815">
        <v>2</v>
      </c>
      <c r="W18" s="815">
        <v>2</v>
      </c>
      <c r="X18" s="815" t="s">
        <v>34</v>
      </c>
      <c r="Y18" s="815" t="s">
        <v>34</v>
      </c>
      <c r="Z18" s="815" t="s">
        <v>34</v>
      </c>
      <c r="AA18" s="815" t="s">
        <v>34</v>
      </c>
      <c r="AB18" s="815" t="s">
        <v>34</v>
      </c>
      <c r="AC18" s="815" t="s">
        <v>34</v>
      </c>
    </row>
    <row r="19" spans="1:29" s="118" customFormat="1" ht="42" customHeight="1">
      <c r="A19" s="210" t="s">
        <v>289</v>
      </c>
      <c r="B19" s="213">
        <v>2010</v>
      </c>
      <c r="C19" s="835">
        <v>1</v>
      </c>
      <c r="D19" s="815"/>
      <c r="E19" s="815" t="s">
        <v>34</v>
      </c>
      <c r="F19" s="815" t="s">
        <v>34</v>
      </c>
      <c r="G19" s="815" t="s">
        <v>34</v>
      </c>
      <c r="H19" s="815" t="s">
        <v>34</v>
      </c>
      <c r="I19" s="815">
        <v>105</v>
      </c>
      <c r="J19" s="815">
        <v>105</v>
      </c>
      <c r="K19" s="510">
        <v>3</v>
      </c>
      <c r="L19" s="815" t="s">
        <v>34</v>
      </c>
      <c r="M19" s="815" t="s">
        <v>34</v>
      </c>
      <c r="N19" s="815">
        <v>50</v>
      </c>
      <c r="O19" s="815">
        <v>50</v>
      </c>
      <c r="P19" s="815">
        <v>2</v>
      </c>
      <c r="Q19" s="815">
        <v>2</v>
      </c>
      <c r="R19" s="815">
        <v>1</v>
      </c>
      <c r="S19" s="815">
        <v>1</v>
      </c>
      <c r="T19" s="815" t="s">
        <v>34</v>
      </c>
      <c r="U19" s="815" t="s">
        <v>34</v>
      </c>
      <c r="V19" s="815" t="s">
        <v>34</v>
      </c>
      <c r="W19" s="815" t="s">
        <v>34</v>
      </c>
      <c r="X19" s="815" t="s">
        <v>34</v>
      </c>
      <c r="Y19" s="815" t="s">
        <v>34</v>
      </c>
      <c r="Z19" s="815" t="s">
        <v>34</v>
      </c>
      <c r="AA19" s="815" t="s">
        <v>34</v>
      </c>
      <c r="AB19" s="815" t="s">
        <v>34</v>
      </c>
      <c r="AC19" s="815" t="s">
        <v>34</v>
      </c>
    </row>
    <row r="20" spans="1:29" s="118" customFormat="1" ht="42" customHeight="1">
      <c r="A20" s="210" t="s">
        <v>288</v>
      </c>
      <c r="B20" s="213">
        <v>2011</v>
      </c>
      <c r="C20" s="834">
        <v>1</v>
      </c>
      <c r="D20" s="796"/>
      <c r="E20" s="789">
        <v>1</v>
      </c>
      <c r="F20" s="789"/>
      <c r="G20" s="789">
        <v>0</v>
      </c>
      <c r="H20" s="789"/>
      <c r="I20" s="789">
        <v>102</v>
      </c>
      <c r="J20" s="789"/>
      <c r="K20" s="510">
        <v>4</v>
      </c>
      <c r="L20" s="789">
        <v>3</v>
      </c>
      <c r="M20" s="789"/>
      <c r="N20" s="789">
        <v>51</v>
      </c>
      <c r="O20" s="789"/>
      <c r="P20" s="789">
        <v>2</v>
      </c>
      <c r="Q20" s="789"/>
      <c r="R20" s="789">
        <v>0</v>
      </c>
      <c r="S20" s="789"/>
      <c r="T20" s="789">
        <v>2</v>
      </c>
      <c r="U20" s="789"/>
      <c r="V20" s="789">
        <v>2</v>
      </c>
      <c r="W20" s="789"/>
      <c r="X20" s="789">
        <v>0</v>
      </c>
      <c r="Y20" s="789"/>
      <c r="Z20" s="789">
        <v>0</v>
      </c>
      <c r="AA20" s="789"/>
      <c r="AB20" s="789">
        <v>0</v>
      </c>
      <c r="AC20" s="789"/>
    </row>
    <row r="21" spans="1:29" s="118" customFormat="1" ht="42" customHeight="1">
      <c r="A21" s="210" t="s">
        <v>467</v>
      </c>
      <c r="B21" s="213">
        <v>2012</v>
      </c>
      <c r="C21" s="790">
        <v>0</v>
      </c>
      <c r="D21" s="789"/>
      <c r="E21" s="789">
        <v>0</v>
      </c>
      <c r="F21" s="789"/>
      <c r="G21" s="789">
        <v>1</v>
      </c>
      <c r="H21" s="789"/>
      <c r="I21" s="789">
        <v>73</v>
      </c>
      <c r="J21" s="789"/>
      <c r="K21" s="510">
        <v>1</v>
      </c>
      <c r="L21" s="796">
        <v>2</v>
      </c>
      <c r="M21" s="796"/>
      <c r="N21" s="796">
        <v>74</v>
      </c>
      <c r="O21" s="796"/>
      <c r="P21" s="796">
        <v>1</v>
      </c>
      <c r="Q21" s="796"/>
      <c r="R21" s="789">
        <v>0</v>
      </c>
      <c r="S21" s="789"/>
      <c r="T21" s="789">
        <v>2</v>
      </c>
      <c r="U21" s="789"/>
      <c r="V21" s="789">
        <v>0</v>
      </c>
      <c r="W21" s="789"/>
      <c r="X21" s="789">
        <v>0</v>
      </c>
      <c r="Y21" s="789"/>
      <c r="Z21" s="789">
        <v>0</v>
      </c>
      <c r="AA21" s="789"/>
      <c r="AB21" s="789">
        <v>0</v>
      </c>
      <c r="AC21" s="789"/>
    </row>
    <row r="22" spans="1:29" s="118" customFormat="1" ht="42" customHeight="1">
      <c r="A22" s="210" t="s">
        <v>623</v>
      </c>
      <c r="B22" s="213">
        <v>2013</v>
      </c>
      <c r="C22" s="790">
        <v>1</v>
      </c>
      <c r="D22" s="789"/>
      <c r="E22" s="789">
        <v>1</v>
      </c>
      <c r="F22" s="789"/>
      <c r="G22" s="789">
        <v>0</v>
      </c>
      <c r="H22" s="789"/>
      <c r="I22" s="789">
        <v>169</v>
      </c>
      <c r="J22" s="789"/>
      <c r="K22" s="510" t="s">
        <v>34</v>
      </c>
      <c r="L22" s="815" t="s">
        <v>625</v>
      </c>
      <c r="M22" s="815" t="s">
        <v>34</v>
      </c>
      <c r="N22" s="796">
        <v>54</v>
      </c>
      <c r="O22" s="796"/>
      <c r="P22" s="789">
        <v>0</v>
      </c>
      <c r="Q22" s="789"/>
      <c r="R22" s="789">
        <v>0</v>
      </c>
      <c r="S22" s="789"/>
      <c r="T22" s="789">
        <v>0</v>
      </c>
      <c r="U22" s="789"/>
      <c r="V22" s="789">
        <v>1</v>
      </c>
      <c r="W22" s="789"/>
      <c r="X22" s="789">
        <v>0</v>
      </c>
      <c r="Y22" s="789"/>
      <c r="Z22" s="789">
        <v>1</v>
      </c>
      <c r="AA22" s="789"/>
      <c r="AB22" s="789">
        <v>0</v>
      </c>
      <c r="AC22" s="789"/>
    </row>
    <row r="23" spans="1:29" s="118" customFormat="1" ht="42" customHeight="1">
      <c r="A23" s="210" t="s">
        <v>693</v>
      </c>
      <c r="B23" s="213">
        <v>2014</v>
      </c>
      <c r="C23" s="790">
        <v>0</v>
      </c>
      <c r="D23" s="789"/>
      <c r="E23" s="789">
        <v>0</v>
      </c>
      <c r="F23" s="789"/>
      <c r="G23" s="789">
        <v>0</v>
      </c>
      <c r="H23" s="789"/>
      <c r="I23" s="789">
        <v>177</v>
      </c>
      <c r="J23" s="789"/>
      <c r="K23" s="510" t="s">
        <v>34</v>
      </c>
      <c r="L23" s="815" t="s">
        <v>625</v>
      </c>
      <c r="M23" s="815" t="s">
        <v>34</v>
      </c>
      <c r="N23" s="796">
        <v>52</v>
      </c>
      <c r="O23" s="796"/>
      <c r="P23" s="789">
        <v>1</v>
      </c>
      <c r="Q23" s="789"/>
      <c r="R23" s="789">
        <v>0</v>
      </c>
      <c r="S23" s="789"/>
      <c r="T23" s="789">
        <v>0</v>
      </c>
      <c r="U23" s="789"/>
      <c r="V23" s="789">
        <v>1</v>
      </c>
      <c r="W23" s="789"/>
      <c r="X23" s="789">
        <v>0</v>
      </c>
      <c r="Y23" s="789"/>
      <c r="Z23" s="789">
        <v>0</v>
      </c>
      <c r="AA23" s="789"/>
      <c r="AB23" s="789">
        <v>0</v>
      </c>
      <c r="AC23" s="789"/>
    </row>
    <row r="24" spans="1:29" s="118" customFormat="1" ht="42" customHeight="1">
      <c r="A24" s="210" t="s">
        <v>713</v>
      </c>
      <c r="B24" s="213">
        <v>2015</v>
      </c>
      <c r="C24" s="790">
        <v>0</v>
      </c>
      <c r="D24" s="789"/>
      <c r="E24" s="789">
        <v>1</v>
      </c>
      <c r="F24" s="789"/>
      <c r="G24" s="789">
        <v>0</v>
      </c>
      <c r="H24" s="789"/>
      <c r="I24" s="789">
        <v>162</v>
      </c>
      <c r="J24" s="789"/>
      <c r="K24" s="534" t="s">
        <v>34</v>
      </c>
      <c r="L24" s="815" t="s">
        <v>625</v>
      </c>
      <c r="M24" s="815" t="s">
        <v>34</v>
      </c>
      <c r="N24" s="796">
        <v>60</v>
      </c>
      <c r="O24" s="796"/>
      <c r="P24" s="789">
        <v>1</v>
      </c>
      <c r="Q24" s="789"/>
      <c r="R24" s="789">
        <v>0</v>
      </c>
      <c r="S24" s="789"/>
      <c r="T24" s="789">
        <v>0</v>
      </c>
      <c r="U24" s="789"/>
      <c r="V24" s="789">
        <v>2</v>
      </c>
      <c r="W24" s="789"/>
      <c r="X24" s="789">
        <v>0</v>
      </c>
      <c r="Y24" s="789"/>
      <c r="Z24" s="789">
        <v>0</v>
      </c>
      <c r="AA24" s="789"/>
      <c r="AB24" s="789">
        <v>0</v>
      </c>
      <c r="AC24" s="789"/>
    </row>
    <row r="25" spans="1:29" s="118" customFormat="1" ht="42" customHeight="1">
      <c r="A25" s="210" t="s">
        <v>714</v>
      </c>
      <c r="B25" s="213">
        <v>2016</v>
      </c>
      <c r="C25" s="790">
        <v>0</v>
      </c>
      <c r="D25" s="789"/>
      <c r="E25" s="789">
        <v>1</v>
      </c>
      <c r="F25" s="789"/>
      <c r="G25" s="789">
        <v>0</v>
      </c>
      <c r="H25" s="789"/>
      <c r="I25" s="789">
        <v>162</v>
      </c>
      <c r="J25" s="789"/>
      <c r="K25" s="543" t="s">
        <v>34</v>
      </c>
      <c r="L25" s="815" t="s">
        <v>625</v>
      </c>
      <c r="M25" s="815" t="s">
        <v>34</v>
      </c>
      <c r="N25" s="796">
        <v>60</v>
      </c>
      <c r="O25" s="796"/>
      <c r="P25" s="789">
        <v>1</v>
      </c>
      <c r="Q25" s="789"/>
      <c r="R25" s="789">
        <v>0</v>
      </c>
      <c r="S25" s="789"/>
      <c r="T25" s="789">
        <v>0</v>
      </c>
      <c r="U25" s="789"/>
      <c r="V25" s="789">
        <v>2</v>
      </c>
      <c r="W25" s="789"/>
      <c r="X25" s="789">
        <v>0</v>
      </c>
      <c r="Y25" s="789"/>
      <c r="Z25" s="789">
        <v>0</v>
      </c>
      <c r="AA25" s="789"/>
      <c r="AB25" s="789">
        <v>0</v>
      </c>
      <c r="AC25" s="789"/>
    </row>
    <row r="26" spans="1:29" s="118" customFormat="1" ht="42" customHeight="1">
      <c r="A26" s="246" t="s">
        <v>745</v>
      </c>
      <c r="B26" s="245">
        <v>2017</v>
      </c>
      <c r="C26" s="797">
        <v>0</v>
      </c>
      <c r="D26" s="798"/>
      <c r="E26" s="798">
        <v>1</v>
      </c>
      <c r="F26" s="798"/>
      <c r="G26" s="798">
        <v>0</v>
      </c>
      <c r="H26" s="798"/>
      <c r="I26" s="798">
        <v>0</v>
      </c>
      <c r="J26" s="798"/>
      <c r="K26" s="544">
        <v>0</v>
      </c>
      <c r="L26" s="846">
        <v>1</v>
      </c>
      <c r="M26" s="846"/>
      <c r="N26" s="847">
        <v>86</v>
      </c>
      <c r="O26" s="847"/>
      <c r="P26" s="798">
        <v>1</v>
      </c>
      <c r="Q26" s="798"/>
      <c r="R26" s="798">
        <v>1</v>
      </c>
      <c r="S26" s="798"/>
      <c r="T26" s="798">
        <v>0</v>
      </c>
      <c r="U26" s="798"/>
      <c r="V26" s="798">
        <v>3</v>
      </c>
      <c r="W26" s="798"/>
      <c r="X26" s="798">
        <v>0</v>
      </c>
      <c r="Y26" s="798"/>
      <c r="Z26" s="798">
        <v>1</v>
      </c>
      <c r="AA26" s="798"/>
      <c r="AB26" s="798">
        <v>0</v>
      </c>
      <c r="AC26" s="798"/>
    </row>
    <row r="27" spans="1:29" ht="12" customHeight="1">
      <c r="A27" s="85" t="s">
        <v>29</v>
      </c>
      <c r="B27" s="85"/>
      <c r="C27" s="86"/>
      <c r="D27" s="86"/>
      <c r="E27" s="86"/>
      <c r="F27" s="86"/>
      <c r="G27" s="86"/>
      <c r="H27" s="86"/>
      <c r="I27" s="86"/>
      <c r="J27" s="86"/>
      <c r="K27" s="86"/>
      <c r="L27" s="86"/>
      <c r="M27" s="33"/>
      <c r="N27" s="33"/>
      <c r="O27" s="33"/>
      <c r="P27" s="33"/>
      <c r="Q27" s="33"/>
      <c r="R27" s="33"/>
      <c r="S27" s="33"/>
      <c r="T27" s="33"/>
      <c r="U27" s="33"/>
      <c r="V27" s="33"/>
      <c r="W27" s="33"/>
      <c r="X27" s="33"/>
      <c r="Y27" s="33"/>
      <c r="Z27" s="33"/>
      <c r="AA27" s="33"/>
      <c r="AB27" s="33"/>
      <c r="AC27" s="33"/>
    </row>
    <row r="28" spans="1:29" ht="15.6" customHeight="1">
      <c r="A28" s="87" t="s">
        <v>37</v>
      </c>
      <c r="B28" s="87"/>
      <c r="C28" s="87"/>
      <c r="D28" s="87"/>
      <c r="E28" s="87"/>
      <c r="F28" s="87"/>
      <c r="G28" s="87"/>
      <c r="H28" s="87"/>
      <c r="I28" s="87"/>
      <c r="J28" s="87"/>
      <c r="K28" s="87"/>
      <c r="L28" s="87"/>
    </row>
    <row r="29" spans="1:29" ht="13.95" customHeight="1">
      <c r="A29" s="87"/>
      <c r="B29" s="87" t="s">
        <v>135</v>
      </c>
      <c r="C29" s="87"/>
      <c r="D29" s="87"/>
      <c r="E29" s="87"/>
      <c r="F29" s="87"/>
      <c r="G29" s="87"/>
      <c r="H29" s="87"/>
      <c r="I29" s="87"/>
      <c r="J29" s="87"/>
      <c r="K29" s="87"/>
      <c r="L29" s="87"/>
    </row>
    <row r="30" spans="1:29" ht="19.95" customHeight="1">
      <c r="A30" s="32"/>
      <c r="B30" s="32"/>
    </row>
    <row r="31" spans="1:29" ht="19.95" customHeight="1">
      <c r="A31" s="32"/>
      <c r="B31" s="32"/>
    </row>
    <row r="32" spans="1:29" ht="19.95" customHeight="1">
      <c r="A32" s="32"/>
      <c r="B32" s="32"/>
    </row>
  </sheetData>
  <mergeCells count="176">
    <mergeCell ref="V24:W24"/>
    <mergeCell ref="X24:Y24"/>
    <mergeCell ref="Z24:AA24"/>
    <mergeCell ref="AB24:AC24"/>
    <mergeCell ref="C24:D24"/>
    <mergeCell ref="E24:F24"/>
    <mergeCell ref="G24:H24"/>
    <mergeCell ref="I24:J24"/>
    <mergeCell ref="L24:M24"/>
    <mergeCell ref="N24:O24"/>
    <mergeCell ref="P24:Q24"/>
    <mergeCell ref="R24:S24"/>
    <mergeCell ref="T24:U24"/>
    <mergeCell ref="C22:D22"/>
    <mergeCell ref="E22:F22"/>
    <mergeCell ref="G22:H22"/>
    <mergeCell ref="I22:J22"/>
    <mergeCell ref="L22:M22"/>
    <mergeCell ref="N22:O22"/>
    <mergeCell ref="P22:Q22"/>
    <mergeCell ref="R22:S22"/>
    <mergeCell ref="T22:U22"/>
    <mergeCell ref="C23:D23"/>
    <mergeCell ref="E23:F23"/>
    <mergeCell ref="G23:H23"/>
    <mergeCell ref="I23:J23"/>
    <mergeCell ref="L23:M23"/>
    <mergeCell ref="N23:O23"/>
    <mergeCell ref="P23:Q23"/>
    <mergeCell ref="R23:S23"/>
    <mergeCell ref="T23:U23"/>
    <mergeCell ref="L21:M21"/>
    <mergeCell ref="N21:O21"/>
    <mergeCell ref="P21:Q21"/>
    <mergeCell ref="R21:S21"/>
    <mergeCell ref="C21:D21"/>
    <mergeCell ref="E21:F21"/>
    <mergeCell ref="G21:H21"/>
    <mergeCell ref="I21:J21"/>
    <mergeCell ref="T21:U21"/>
    <mergeCell ref="L26:M26"/>
    <mergeCell ref="C26:D26"/>
    <mergeCell ref="E26:F26"/>
    <mergeCell ref="G26:H26"/>
    <mergeCell ref="I26:J26"/>
    <mergeCell ref="Z26:AA26"/>
    <mergeCell ref="AB26:AC26"/>
    <mergeCell ref="N26:O26"/>
    <mergeCell ref="P26:Q26"/>
    <mergeCell ref="R26:S26"/>
    <mergeCell ref="T26:U26"/>
    <mergeCell ref="V26:W26"/>
    <mergeCell ref="X26:Y26"/>
    <mergeCell ref="AB21:AC21"/>
    <mergeCell ref="V23:W23"/>
    <mergeCell ref="X23:Y23"/>
    <mergeCell ref="Z23:AA23"/>
    <mergeCell ref="V22:W22"/>
    <mergeCell ref="X22:Y22"/>
    <mergeCell ref="Z22:AA22"/>
    <mergeCell ref="V21:W21"/>
    <mergeCell ref="X21:Y21"/>
    <mergeCell ref="Z21:AA21"/>
    <mergeCell ref="AB23:AC23"/>
    <mergeCell ref="AB22:AC22"/>
    <mergeCell ref="L18:M18"/>
    <mergeCell ref="L19:M19"/>
    <mergeCell ref="R17:S17"/>
    <mergeCell ref="R18:S18"/>
    <mergeCell ref="E19:F19"/>
    <mergeCell ref="G17:H17"/>
    <mergeCell ref="G18:H18"/>
    <mergeCell ref="G19:H19"/>
    <mergeCell ref="P17:Q17"/>
    <mergeCell ref="P18:Q18"/>
    <mergeCell ref="P19:Q19"/>
    <mergeCell ref="A2:N2"/>
    <mergeCell ref="O2:AC2"/>
    <mergeCell ref="A14:B16"/>
    <mergeCell ref="A4:B8"/>
    <mergeCell ref="L4:M6"/>
    <mergeCell ref="I4:J6"/>
    <mergeCell ref="Z17:AA17"/>
    <mergeCell ref="Z18:AA18"/>
    <mergeCell ref="AB15:AC15"/>
    <mergeCell ref="AB17:AC17"/>
    <mergeCell ref="AB18:AC18"/>
    <mergeCell ref="X15:Y15"/>
    <mergeCell ref="R4:AC4"/>
    <mergeCell ref="P4:Q6"/>
    <mergeCell ref="N4:O6"/>
    <mergeCell ref="R6:S6"/>
    <mergeCell ref="R5:S5"/>
    <mergeCell ref="T5:U5"/>
    <mergeCell ref="V5:W5"/>
    <mergeCell ref="N18:O18"/>
    <mergeCell ref="AB5:AC5"/>
    <mergeCell ref="AB16:AC16"/>
    <mergeCell ref="T15:U15"/>
    <mergeCell ref="V15:W15"/>
    <mergeCell ref="E20:F20"/>
    <mergeCell ref="G20:H20"/>
    <mergeCell ref="I17:J17"/>
    <mergeCell ref="I18:J18"/>
    <mergeCell ref="I19:J19"/>
    <mergeCell ref="I20:J20"/>
    <mergeCell ref="L20:M20"/>
    <mergeCell ref="C4:D6"/>
    <mergeCell ref="E4:F6"/>
    <mergeCell ref="C20:D20"/>
    <mergeCell ref="C19:D19"/>
    <mergeCell ref="C17:D17"/>
    <mergeCell ref="C18:D18"/>
    <mergeCell ref="E17:F17"/>
    <mergeCell ref="G4:H6"/>
    <mergeCell ref="K4:K6"/>
    <mergeCell ref="K14:K16"/>
    <mergeCell ref="L14:M16"/>
    <mergeCell ref="C14:D16"/>
    <mergeCell ref="E14:F16"/>
    <mergeCell ref="G14:H16"/>
    <mergeCell ref="I14:J16"/>
    <mergeCell ref="E18:F18"/>
    <mergeCell ref="L17:M17"/>
    <mergeCell ref="P14:Q16"/>
    <mergeCell ref="R16:S16"/>
    <mergeCell ref="T16:U16"/>
    <mergeCell ref="V16:W16"/>
    <mergeCell ref="X16:Y16"/>
    <mergeCell ref="N20:O20"/>
    <mergeCell ref="P20:Q20"/>
    <mergeCell ref="R20:S20"/>
    <mergeCell ref="T20:U20"/>
    <mergeCell ref="R19:S19"/>
    <mergeCell ref="N14:O16"/>
    <mergeCell ref="N17:O17"/>
    <mergeCell ref="N19:O19"/>
    <mergeCell ref="X17:Y17"/>
    <mergeCell ref="X18:Y18"/>
    <mergeCell ref="X19:Y19"/>
    <mergeCell ref="V17:W17"/>
    <mergeCell ref="X5:Y5"/>
    <mergeCell ref="Z5:AA5"/>
    <mergeCell ref="V20:W20"/>
    <mergeCell ref="X20:Y20"/>
    <mergeCell ref="Z20:AA20"/>
    <mergeCell ref="V18:W18"/>
    <mergeCell ref="V19:W19"/>
    <mergeCell ref="Z6:AA6"/>
    <mergeCell ref="R14:AC14"/>
    <mergeCell ref="AB6:AC6"/>
    <mergeCell ref="T6:U6"/>
    <mergeCell ref="V6:W6"/>
    <mergeCell ref="X6:Y6"/>
    <mergeCell ref="R15:S15"/>
    <mergeCell ref="T18:U18"/>
    <mergeCell ref="T19:U19"/>
    <mergeCell ref="Z15:AA15"/>
    <mergeCell ref="Z16:AA16"/>
    <mergeCell ref="T17:U17"/>
    <mergeCell ref="AB19:AC19"/>
    <mergeCell ref="AB20:AC20"/>
    <mergeCell ref="Z19:AA19"/>
    <mergeCell ref="V25:W25"/>
    <mergeCell ref="X25:Y25"/>
    <mergeCell ref="Z25:AA25"/>
    <mergeCell ref="AB25:AC25"/>
    <mergeCell ref="C25:D25"/>
    <mergeCell ref="E25:F25"/>
    <mergeCell ref="G25:H25"/>
    <mergeCell ref="I25:J25"/>
    <mergeCell ref="L25:M25"/>
    <mergeCell ref="N25:O25"/>
    <mergeCell ref="P25:Q25"/>
    <mergeCell ref="R25:S25"/>
    <mergeCell ref="T25:U25"/>
  </mergeCells>
  <phoneticPr fontId="10" type="noConversion"/>
  <pageMargins left="0.11811023622047245" right="0.23622047244094491" top="0.39370078740157483" bottom="0.39370078740157483" header="0.51181102362204722" footer="0.51181102362204722"/>
  <pageSetup paperSize="9" scale="90" firstPageNumber="43" pageOrder="overThenDown" orientation="portrait" useFirstPageNumber="1" r:id="rId1"/>
  <headerFooter differentOddEven="1" alignWithMargins="0">
    <oddFooter>&amp;C46</oddFooter>
    <evenFooter>&amp;C47</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tabSelected="1" zoomScale="80" zoomScaleNormal="80" workbookViewId="0">
      <selection activeCell="S12" sqref="S12"/>
    </sheetView>
  </sheetViews>
  <sheetFormatPr defaultColWidth="5" defaultRowHeight="19.95" customHeight="1"/>
  <cols>
    <col min="1" max="1" width="9.59765625" style="24" customWidth="1"/>
    <col min="2" max="2" width="6.59765625" style="24" customWidth="1"/>
    <col min="3" max="3" width="5.69921875" style="32" customWidth="1"/>
    <col min="4" max="4" width="6.3984375" style="32" customWidth="1"/>
    <col min="5" max="5" width="5.5" style="32" customWidth="1"/>
    <col min="6" max="6" width="6.19921875" style="32" customWidth="1"/>
    <col min="7" max="9" width="6.59765625" style="32" customWidth="1"/>
    <col min="10" max="10" width="6.5" style="32" customWidth="1"/>
    <col min="11" max="11" width="6.59765625" style="32" customWidth="1"/>
    <col min="12" max="12" width="7.09765625" style="32" customWidth="1"/>
    <col min="13" max="13" width="5.3984375" style="32" customWidth="1"/>
    <col min="14" max="15" width="9.59765625" style="32" customWidth="1"/>
    <col min="16" max="16" width="6.5" style="32" customWidth="1"/>
    <col min="17" max="17" width="7.19921875" style="32" customWidth="1"/>
    <col min="18" max="18" width="7" style="32" customWidth="1"/>
    <col min="19" max="19" width="6.5" style="32" customWidth="1"/>
    <col min="20" max="20" width="5.69921875" style="32" customWidth="1"/>
    <col min="21" max="21" width="6.3984375" style="32" customWidth="1"/>
    <col min="22" max="22" width="6" style="32" customWidth="1"/>
    <col min="23" max="23" width="6.3984375" style="32" customWidth="1"/>
    <col min="24" max="24" width="5.69921875" style="32" customWidth="1"/>
    <col min="25" max="25" width="6.19921875" style="32" customWidth="1"/>
    <col min="26" max="27" width="6.59765625" style="32" customWidth="1"/>
    <col min="28" max="28" width="5.3984375" style="32" customWidth="1"/>
    <col min="29" max="16384" width="5" style="32"/>
  </cols>
  <sheetData>
    <row r="1" spans="1:31" s="24" customFormat="1" ht="19.95" customHeight="1">
      <c r="A1" s="266"/>
      <c r="B1" s="88"/>
      <c r="C1" s="32"/>
      <c r="D1" s="32"/>
      <c r="E1" s="32"/>
      <c r="F1" s="32"/>
      <c r="G1" s="32"/>
      <c r="H1" s="32"/>
      <c r="I1" s="32"/>
      <c r="J1" s="32"/>
      <c r="K1" s="32"/>
      <c r="L1" s="89"/>
      <c r="M1" s="32"/>
      <c r="N1" s="32"/>
      <c r="O1" s="32"/>
      <c r="P1" s="32"/>
      <c r="Q1" s="32"/>
      <c r="R1" s="32"/>
      <c r="S1" s="32"/>
      <c r="T1" s="32"/>
      <c r="U1" s="32"/>
      <c r="V1" s="32"/>
      <c r="W1" s="32"/>
      <c r="X1" s="32"/>
      <c r="Y1" s="32"/>
      <c r="Z1" s="863"/>
      <c r="AA1" s="863"/>
      <c r="AB1" s="25"/>
    </row>
    <row r="2" spans="1:31" s="26" customFormat="1" ht="30" customHeight="1">
      <c r="A2" s="590" t="s">
        <v>642</v>
      </c>
      <c r="B2" s="785"/>
      <c r="C2" s="785"/>
      <c r="D2" s="785"/>
      <c r="E2" s="785"/>
      <c r="F2" s="785"/>
      <c r="G2" s="785"/>
      <c r="H2" s="785"/>
      <c r="I2" s="785"/>
      <c r="J2" s="785"/>
      <c r="K2" s="785"/>
      <c r="L2" s="785"/>
      <c r="M2" s="777" t="s">
        <v>643</v>
      </c>
      <c r="N2" s="777"/>
      <c r="O2" s="777"/>
      <c r="P2" s="777"/>
      <c r="Q2" s="777"/>
      <c r="R2" s="777"/>
      <c r="S2" s="777"/>
      <c r="T2" s="777"/>
      <c r="U2" s="777"/>
      <c r="V2" s="777"/>
      <c r="W2" s="777"/>
      <c r="X2" s="777"/>
      <c r="Y2" s="777"/>
      <c r="Z2" s="777"/>
      <c r="AA2" s="777"/>
    </row>
    <row r="3" spans="1:31" s="24" customFormat="1" ht="15" customHeight="1">
      <c r="A3" s="32"/>
      <c r="B3" s="279"/>
      <c r="C3" s="32"/>
      <c r="D3" s="32"/>
      <c r="E3" s="32"/>
      <c r="F3" s="32"/>
      <c r="G3" s="32"/>
      <c r="H3" s="32"/>
      <c r="I3" s="32"/>
      <c r="J3" s="32"/>
      <c r="K3" s="32"/>
      <c r="L3" s="32"/>
      <c r="M3" s="32"/>
      <c r="N3" s="32"/>
      <c r="O3" s="32"/>
      <c r="P3" s="32"/>
      <c r="Q3" s="32"/>
      <c r="R3" s="32"/>
      <c r="S3" s="32"/>
      <c r="T3" s="32"/>
      <c r="U3" s="32"/>
      <c r="V3" s="32"/>
      <c r="W3" s="32"/>
      <c r="X3" s="32"/>
      <c r="Y3" s="32"/>
      <c r="Z3" s="32"/>
      <c r="AA3" s="32"/>
    </row>
    <row r="4" spans="1:31" s="28" customFormat="1" ht="21" customHeight="1">
      <c r="A4" s="738" t="s">
        <v>326</v>
      </c>
      <c r="B4" s="573"/>
      <c r="C4" s="750" t="s">
        <v>327</v>
      </c>
      <c r="D4" s="596"/>
      <c r="E4" s="750" t="s">
        <v>328</v>
      </c>
      <c r="F4" s="596"/>
      <c r="G4" s="851" t="s">
        <v>329</v>
      </c>
      <c r="H4" s="852"/>
      <c r="I4" s="852"/>
      <c r="J4" s="852"/>
      <c r="K4" s="852"/>
      <c r="L4" s="852"/>
      <c r="M4" s="852"/>
      <c r="N4" s="852"/>
      <c r="O4" s="566"/>
      <c r="P4" s="800" t="s">
        <v>330</v>
      </c>
      <c r="Q4" s="596"/>
      <c r="R4" s="750" t="s">
        <v>392</v>
      </c>
      <c r="S4" s="573"/>
      <c r="T4" s="750" t="s">
        <v>391</v>
      </c>
      <c r="U4" s="573"/>
      <c r="V4" s="750" t="s">
        <v>331</v>
      </c>
      <c r="W4" s="573"/>
      <c r="X4" s="750" t="s">
        <v>390</v>
      </c>
      <c r="Y4" s="573"/>
      <c r="Z4" s="750" t="s">
        <v>389</v>
      </c>
      <c r="AA4" s="738"/>
      <c r="AB4" s="35"/>
    </row>
    <row r="5" spans="1:31" s="30" customFormat="1" ht="50.25" customHeight="1">
      <c r="A5" s="740"/>
      <c r="B5" s="607"/>
      <c r="C5" s="832"/>
      <c r="D5" s="807"/>
      <c r="E5" s="832"/>
      <c r="F5" s="807"/>
      <c r="G5" s="851" t="s">
        <v>393</v>
      </c>
      <c r="H5" s="852"/>
      <c r="I5" s="852"/>
      <c r="J5" s="852"/>
      <c r="K5" s="851" t="s">
        <v>333</v>
      </c>
      <c r="L5" s="852"/>
      <c r="M5" s="868" t="s">
        <v>397</v>
      </c>
      <c r="N5" s="869"/>
      <c r="O5" s="888"/>
      <c r="P5" s="832"/>
      <c r="Q5" s="807"/>
      <c r="R5" s="837"/>
      <c r="S5" s="607"/>
      <c r="T5" s="837"/>
      <c r="U5" s="607"/>
      <c r="V5" s="837"/>
      <c r="W5" s="607"/>
      <c r="X5" s="837"/>
      <c r="Y5" s="607"/>
      <c r="Z5" s="837"/>
      <c r="AA5" s="740"/>
      <c r="AB5" s="29"/>
    </row>
    <row r="6" spans="1:31" s="31" customFormat="1" ht="24" customHeight="1">
      <c r="A6" s="740"/>
      <c r="B6" s="607"/>
      <c r="C6" s="832"/>
      <c r="D6" s="807"/>
      <c r="E6" s="832"/>
      <c r="F6" s="807"/>
      <c r="G6" s="866" t="s">
        <v>334</v>
      </c>
      <c r="H6" s="867"/>
      <c r="I6" s="853" t="s">
        <v>335</v>
      </c>
      <c r="J6" s="854"/>
      <c r="K6" s="853" t="s">
        <v>335</v>
      </c>
      <c r="L6" s="854"/>
      <c r="M6" s="870"/>
      <c r="N6" s="871"/>
      <c r="O6" s="888"/>
      <c r="P6" s="832"/>
      <c r="Q6" s="807"/>
      <c r="R6" s="837"/>
      <c r="S6" s="607"/>
      <c r="T6" s="837"/>
      <c r="U6" s="607"/>
      <c r="V6" s="837"/>
      <c r="W6" s="607"/>
      <c r="X6" s="837"/>
      <c r="Y6" s="607"/>
      <c r="Z6" s="837"/>
      <c r="AA6" s="740"/>
    </row>
    <row r="7" spans="1:31" s="31" customFormat="1" ht="24" customHeight="1">
      <c r="A7" s="740"/>
      <c r="B7" s="607"/>
      <c r="C7" s="752"/>
      <c r="D7" s="763"/>
      <c r="E7" s="752"/>
      <c r="F7" s="763"/>
      <c r="G7" s="849" t="s">
        <v>336</v>
      </c>
      <c r="H7" s="850"/>
      <c r="I7" s="752" t="s">
        <v>337</v>
      </c>
      <c r="J7" s="763"/>
      <c r="K7" s="752" t="s">
        <v>337</v>
      </c>
      <c r="L7" s="763"/>
      <c r="M7" s="864" t="s">
        <v>448</v>
      </c>
      <c r="N7" s="865"/>
      <c r="O7" s="889"/>
      <c r="P7" s="752"/>
      <c r="Q7" s="763"/>
      <c r="R7" s="838"/>
      <c r="S7" s="608"/>
      <c r="T7" s="838"/>
      <c r="U7" s="608"/>
      <c r="V7" s="838"/>
      <c r="W7" s="608"/>
      <c r="X7" s="838"/>
      <c r="Y7" s="608"/>
      <c r="Z7" s="838"/>
      <c r="AA7" s="739"/>
    </row>
    <row r="8" spans="1:31" ht="26.1" customHeight="1">
      <c r="A8" s="740"/>
      <c r="B8" s="607"/>
      <c r="C8" s="281" t="s">
        <v>338</v>
      </c>
      <c r="D8" s="281" t="s">
        <v>302</v>
      </c>
      <c r="E8" s="281" t="s">
        <v>338</v>
      </c>
      <c r="F8" s="281" t="s">
        <v>302</v>
      </c>
      <c r="G8" s="281" t="s">
        <v>338</v>
      </c>
      <c r="H8" s="281" t="s">
        <v>302</v>
      </c>
      <c r="I8" s="281" t="s">
        <v>338</v>
      </c>
      <c r="J8" s="281" t="s">
        <v>302</v>
      </c>
      <c r="K8" s="281" t="s">
        <v>338</v>
      </c>
      <c r="L8" s="281" t="s">
        <v>302</v>
      </c>
      <c r="M8" s="430" t="s">
        <v>338</v>
      </c>
      <c r="N8" s="282" t="s">
        <v>302</v>
      </c>
      <c r="O8" s="282"/>
      <c r="P8" s="281" t="s">
        <v>338</v>
      </c>
      <c r="Q8" s="281" t="s">
        <v>302</v>
      </c>
      <c r="R8" s="281" t="s">
        <v>338</v>
      </c>
      <c r="S8" s="281" t="s">
        <v>302</v>
      </c>
      <c r="T8" s="281" t="s">
        <v>338</v>
      </c>
      <c r="U8" s="281" t="s">
        <v>302</v>
      </c>
      <c r="V8" s="281" t="s">
        <v>338</v>
      </c>
      <c r="W8" s="281" t="s">
        <v>302</v>
      </c>
      <c r="X8" s="281" t="s">
        <v>338</v>
      </c>
      <c r="Y8" s="281" t="s">
        <v>302</v>
      </c>
      <c r="Z8" s="281" t="s">
        <v>87</v>
      </c>
      <c r="AA8" s="283" t="s">
        <v>88</v>
      </c>
      <c r="AB8" s="12"/>
      <c r="AC8" s="12"/>
      <c r="AD8" s="12"/>
      <c r="AE8" s="12"/>
    </row>
    <row r="9" spans="1:31" ht="26.1" customHeight="1">
      <c r="A9" s="739"/>
      <c r="B9" s="608"/>
      <c r="C9" s="272" t="s">
        <v>395</v>
      </c>
      <c r="D9" s="272" t="s">
        <v>396</v>
      </c>
      <c r="E9" s="272" t="s">
        <v>395</v>
      </c>
      <c r="F9" s="272" t="s">
        <v>396</v>
      </c>
      <c r="G9" s="272" t="s">
        <v>395</v>
      </c>
      <c r="H9" s="272" t="s">
        <v>396</v>
      </c>
      <c r="I9" s="272" t="s">
        <v>395</v>
      </c>
      <c r="J9" s="272" t="s">
        <v>396</v>
      </c>
      <c r="K9" s="272" t="s">
        <v>395</v>
      </c>
      <c r="L9" s="272" t="s">
        <v>396</v>
      </c>
      <c r="M9" s="274" t="s">
        <v>395</v>
      </c>
      <c r="N9" s="273" t="s">
        <v>396</v>
      </c>
      <c r="O9" s="273"/>
      <c r="P9" s="272" t="s">
        <v>395</v>
      </c>
      <c r="Q9" s="272" t="s">
        <v>396</v>
      </c>
      <c r="R9" s="272" t="s">
        <v>395</v>
      </c>
      <c r="S9" s="272" t="s">
        <v>396</v>
      </c>
      <c r="T9" s="272" t="s">
        <v>395</v>
      </c>
      <c r="U9" s="272" t="s">
        <v>396</v>
      </c>
      <c r="V9" s="272" t="s">
        <v>395</v>
      </c>
      <c r="W9" s="272" t="s">
        <v>396</v>
      </c>
      <c r="X9" s="272" t="s">
        <v>395</v>
      </c>
      <c r="Y9" s="272" t="s">
        <v>396</v>
      </c>
      <c r="Z9" s="272" t="s">
        <v>395</v>
      </c>
      <c r="AA9" s="274" t="s">
        <v>396</v>
      </c>
      <c r="AB9" s="12"/>
      <c r="AC9" s="12"/>
      <c r="AD9" s="12"/>
      <c r="AE9" s="12"/>
    </row>
    <row r="10" spans="1:31" s="51" customFormat="1" ht="39.9" hidden="1" customHeight="1">
      <c r="A10" s="114" t="s">
        <v>132</v>
      </c>
      <c r="B10" s="95">
        <v>2001</v>
      </c>
      <c r="C10" s="33">
        <v>1</v>
      </c>
      <c r="D10" s="138" t="s">
        <v>34</v>
      </c>
      <c r="E10" s="33">
        <v>2</v>
      </c>
      <c r="F10" s="138" t="s">
        <v>34</v>
      </c>
      <c r="G10" s="33">
        <v>179</v>
      </c>
      <c r="H10" s="33">
        <v>126</v>
      </c>
      <c r="I10" s="138" t="s">
        <v>34</v>
      </c>
      <c r="J10" s="138" t="s">
        <v>34</v>
      </c>
      <c r="K10" s="138" t="s">
        <v>34</v>
      </c>
      <c r="L10" s="138" t="s">
        <v>34</v>
      </c>
      <c r="M10" s="33">
        <v>189</v>
      </c>
      <c r="N10" s="33">
        <v>110</v>
      </c>
      <c r="O10" s="33"/>
      <c r="P10" s="33">
        <v>5</v>
      </c>
      <c r="Q10" s="33">
        <v>5</v>
      </c>
      <c r="R10" s="138" t="s">
        <v>34</v>
      </c>
      <c r="S10" s="138" t="s">
        <v>34</v>
      </c>
      <c r="T10" s="138" t="s">
        <v>34</v>
      </c>
      <c r="U10" s="138" t="s">
        <v>34</v>
      </c>
      <c r="V10" s="138" t="s">
        <v>34</v>
      </c>
      <c r="W10" s="138" t="s">
        <v>34</v>
      </c>
      <c r="X10" s="138" t="s">
        <v>34</v>
      </c>
      <c r="Y10" s="138" t="s">
        <v>34</v>
      </c>
      <c r="Z10" s="138" t="s">
        <v>34</v>
      </c>
      <c r="AA10" s="138" t="s">
        <v>34</v>
      </c>
      <c r="AB10" s="94"/>
      <c r="AC10" s="94"/>
      <c r="AD10" s="94"/>
      <c r="AE10" s="94"/>
    </row>
    <row r="11" spans="1:31" s="291" customFormat="1" ht="36" hidden="1" customHeight="1">
      <c r="A11" s="288" t="s">
        <v>278</v>
      </c>
      <c r="B11" s="289">
        <v>2002</v>
      </c>
      <c r="C11" s="223">
        <v>10</v>
      </c>
      <c r="D11" s="253" t="s">
        <v>34</v>
      </c>
      <c r="E11" s="253" t="s">
        <v>34</v>
      </c>
      <c r="F11" s="253" t="s">
        <v>34</v>
      </c>
      <c r="G11" s="223">
        <v>138</v>
      </c>
      <c r="H11" s="223">
        <v>133</v>
      </c>
      <c r="I11" s="223">
        <v>370</v>
      </c>
      <c r="J11" s="223">
        <v>288</v>
      </c>
      <c r="K11" s="223">
        <v>5</v>
      </c>
      <c r="L11" s="223">
        <v>3</v>
      </c>
      <c r="M11" s="223">
        <v>34</v>
      </c>
      <c r="N11" s="223">
        <v>22</v>
      </c>
      <c r="O11" s="223"/>
      <c r="P11" s="253" t="s">
        <v>34</v>
      </c>
      <c r="Q11" s="253" t="s">
        <v>34</v>
      </c>
      <c r="R11" s="253" t="s">
        <v>34</v>
      </c>
      <c r="S11" s="253" t="s">
        <v>34</v>
      </c>
      <c r="T11" s="253">
        <v>10</v>
      </c>
      <c r="U11" s="223">
        <v>10</v>
      </c>
      <c r="V11" s="253" t="s">
        <v>34</v>
      </c>
      <c r="W11" s="253" t="s">
        <v>34</v>
      </c>
      <c r="X11" s="223">
        <v>106</v>
      </c>
      <c r="Y11" s="253" t="s">
        <v>34</v>
      </c>
      <c r="Z11" s="223">
        <v>4</v>
      </c>
      <c r="AA11" s="253" t="s">
        <v>34</v>
      </c>
      <c r="AB11" s="290"/>
    </row>
    <row r="12" spans="1:31" s="291" customFormat="1" ht="33.9" customHeight="1">
      <c r="A12" s="288" t="s">
        <v>386</v>
      </c>
      <c r="B12" s="289">
        <v>2005</v>
      </c>
      <c r="C12" s="509">
        <v>18</v>
      </c>
      <c r="D12" s="510" t="s">
        <v>34</v>
      </c>
      <c r="E12" s="510" t="s">
        <v>34</v>
      </c>
      <c r="F12" s="510" t="s">
        <v>34</v>
      </c>
      <c r="G12" s="500">
        <v>205</v>
      </c>
      <c r="H12" s="500">
        <v>131</v>
      </c>
      <c r="I12" s="510" t="s">
        <v>34</v>
      </c>
      <c r="J12" s="510" t="s">
        <v>34</v>
      </c>
      <c r="K12" s="510" t="s">
        <v>34</v>
      </c>
      <c r="L12" s="510" t="s">
        <v>34</v>
      </c>
      <c r="M12" s="500">
        <v>152</v>
      </c>
      <c r="N12" s="500">
        <v>66</v>
      </c>
      <c r="O12" s="565"/>
      <c r="P12" s="565">
        <v>30</v>
      </c>
      <c r="Q12" s="565">
        <v>30</v>
      </c>
      <c r="R12" s="565">
        <v>8</v>
      </c>
      <c r="S12" s="565">
        <v>8</v>
      </c>
      <c r="T12" s="565">
        <v>8</v>
      </c>
      <c r="U12" s="565">
        <v>8</v>
      </c>
      <c r="V12" s="567" t="s">
        <v>34</v>
      </c>
      <c r="W12" s="567" t="s">
        <v>34</v>
      </c>
      <c r="X12" s="565">
        <v>277</v>
      </c>
      <c r="Y12" s="567" t="s">
        <v>34</v>
      </c>
      <c r="Z12" s="565">
        <v>14</v>
      </c>
      <c r="AA12" s="565">
        <v>2</v>
      </c>
      <c r="AB12" s="290"/>
    </row>
    <row r="13" spans="1:31" s="291" customFormat="1" ht="33.9" customHeight="1">
      <c r="A13" s="288" t="s">
        <v>387</v>
      </c>
      <c r="B13" s="289">
        <v>2006</v>
      </c>
      <c r="C13" s="509">
        <v>21</v>
      </c>
      <c r="D13" s="510" t="s">
        <v>34</v>
      </c>
      <c r="E13" s="510" t="s">
        <v>34</v>
      </c>
      <c r="F13" s="510" t="s">
        <v>34</v>
      </c>
      <c r="G13" s="500">
        <v>213</v>
      </c>
      <c r="H13" s="500">
        <v>189</v>
      </c>
      <c r="I13" s="510" t="s">
        <v>34</v>
      </c>
      <c r="J13" s="510" t="s">
        <v>34</v>
      </c>
      <c r="K13" s="510" t="s">
        <v>34</v>
      </c>
      <c r="L13" s="510" t="s">
        <v>34</v>
      </c>
      <c r="M13" s="500">
        <v>94</v>
      </c>
      <c r="N13" s="500">
        <v>63</v>
      </c>
      <c r="O13" s="565"/>
      <c r="P13" s="565">
        <v>30</v>
      </c>
      <c r="Q13" s="565">
        <v>30</v>
      </c>
      <c r="R13" s="565">
        <v>5</v>
      </c>
      <c r="S13" s="565">
        <v>5</v>
      </c>
      <c r="T13" s="565">
        <v>1</v>
      </c>
      <c r="U13" s="565">
        <v>1</v>
      </c>
      <c r="V13" s="567" t="s">
        <v>34</v>
      </c>
      <c r="W13" s="567" t="s">
        <v>34</v>
      </c>
      <c r="X13" s="565">
        <v>179</v>
      </c>
      <c r="Y13" s="567" t="s">
        <v>34</v>
      </c>
      <c r="Z13" s="565">
        <v>4</v>
      </c>
      <c r="AA13" s="567" t="s">
        <v>34</v>
      </c>
      <c r="AB13" s="290"/>
    </row>
    <row r="14" spans="1:31" s="291" customFormat="1" ht="33.9" customHeight="1">
      <c r="A14" s="263" t="s">
        <v>388</v>
      </c>
      <c r="B14" s="294">
        <v>2007</v>
      </c>
      <c r="C14" s="510" t="s">
        <v>34</v>
      </c>
      <c r="D14" s="510">
        <v>38</v>
      </c>
      <c r="E14" s="510" t="s">
        <v>34</v>
      </c>
      <c r="F14" s="510" t="s">
        <v>34</v>
      </c>
      <c r="G14" s="510" t="s">
        <v>34</v>
      </c>
      <c r="H14" s="500">
        <v>111</v>
      </c>
      <c r="I14" s="510" t="s">
        <v>34</v>
      </c>
      <c r="J14" s="510" t="s">
        <v>34</v>
      </c>
      <c r="K14" s="510" t="s">
        <v>34</v>
      </c>
      <c r="L14" s="510" t="s">
        <v>34</v>
      </c>
      <c r="M14" s="510" t="s">
        <v>34</v>
      </c>
      <c r="N14" s="500">
        <v>104</v>
      </c>
      <c r="O14" s="565"/>
      <c r="P14" s="567" t="s">
        <v>34</v>
      </c>
      <c r="Q14" s="565">
        <v>13</v>
      </c>
      <c r="R14" s="567" t="s">
        <v>34</v>
      </c>
      <c r="S14" s="565">
        <v>11</v>
      </c>
      <c r="T14" s="567" t="s">
        <v>34</v>
      </c>
      <c r="U14" s="565">
        <v>3</v>
      </c>
      <c r="V14" s="567" t="s">
        <v>34</v>
      </c>
      <c r="W14" s="567" t="s">
        <v>34</v>
      </c>
      <c r="X14" s="565">
        <v>91</v>
      </c>
      <c r="Y14" s="567" t="s">
        <v>34</v>
      </c>
      <c r="Z14" s="565">
        <v>2</v>
      </c>
      <c r="AA14" s="567" t="s">
        <v>34</v>
      </c>
      <c r="AB14" s="290"/>
    </row>
    <row r="15" spans="1:31" s="51" customFormat="1" ht="39.9" customHeight="1">
      <c r="A15" s="740" t="s">
        <v>385</v>
      </c>
      <c r="B15" s="855"/>
      <c r="C15" s="750" t="s">
        <v>327</v>
      </c>
      <c r="D15" s="596"/>
      <c r="E15" s="750" t="s">
        <v>328</v>
      </c>
      <c r="F15" s="596"/>
      <c r="G15" s="851" t="s">
        <v>329</v>
      </c>
      <c r="H15" s="852"/>
      <c r="I15" s="852"/>
      <c r="J15" s="852"/>
      <c r="K15" s="852"/>
      <c r="L15" s="852"/>
      <c r="M15" s="852"/>
      <c r="N15" s="852"/>
      <c r="O15" s="566"/>
      <c r="P15" s="750" t="s">
        <v>442</v>
      </c>
      <c r="Q15" s="573"/>
      <c r="R15" s="750" t="s">
        <v>392</v>
      </c>
      <c r="S15" s="573"/>
      <c r="T15" s="750" t="s">
        <v>391</v>
      </c>
      <c r="U15" s="573"/>
      <c r="V15" s="750" t="s">
        <v>331</v>
      </c>
      <c r="W15" s="573"/>
      <c r="X15" s="750" t="s">
        <v>390</v>
      </c>
      <c r="Y15" s="573"/>
      <c r="Z15" s="750" t="s">
        <v>389</v>
      </c>
      <c r="AA15" s="738"/>
      <c r="AB15" s="93"/>
    </row>
    <row r="16" spans="1:31" s="51" customFormat="1" ht="51.75" customHeight="1">
      <c r="A16" s="856"/>
      <c r="B16" s="855"/>
      <c r="C16" s="832"/>
      <c r="D16" s="807"/>
      <c r="E16" s="832"/>
      <c r="F16" s="807"/>
      <c r="G16" s="851" t="s">
        <v>332</v>
      </c>
      <c r="H16" s="852"/>
      <c r="I16" s="852"/>
      <c r="J16" s="852"/>
      <c r="K16" s="851" t="s">
        <v>394</v>
      </c>
      <c r="L16" s="852"/>
      <c r="M16" s="857" t="s">
        <v>471</v>
      </c>
      <c r="N16" s="858"/>
      <c r="O16" s="890"/>
      <c r="P16" s="837"/>
      <c r="Q16" s="607"/>
      <c r="R16" s="837"/>
      <c r="S16" s="607"/>
      <c r="T16" s="837"/>
      <c r="U16" s="607"/>
      <c r="V16" s="837"/>
      <c r="W16" s="607"/>
      <c r="X16" s="837"/>
      <c r="Y16" s="607"/>
      <c r="Z16" s="837"/>
      <c r="AA16" s="740"/>
      <c r="AB16" s="93"/>
    </row>
    <row r="17" spans="1:28" s="51" customFormat="1" ht="25.5" customHeight="1">
      <c r="A17" s="856"/>
      <c r="B17" s="855"/>
      <c r="C17" s="832"/>
      <c r="D17" s="807"/>
      <c r="E17" s="832"/>
      <c r="F17" s="807"/>
      <c r="G17" s="866" t="s">
        <v>334</v>
      </c>
      <c r="H17" s="867"/>
      <c r="I17" s="853" t="s">
        <v>335</v>
      </c>
      <c r="J17" s="854"/>
      <c r="K17" s="853" t="s">
        <v>335</v>
      </c>
      <c r="L17" s="854"/>
      <c r="M17" s="859"/>
      <c r="N17" s="860"/>
      <c r="O17" s="890"/>
      <c r="P17" s="837"/>
      <c r="Q17" s="607"/>
      <c r="R17" s="837"/>
      <c r="S17" s="607"/>
      <c r="T17" s="837"/>
      <c r="U17" s="607"/>
      <c r="V17" s="837"/>
      <c r="W17" s="607"/>
      <c r="X17" s="837"/>
      <c r="Y17" s="607"/>
      <c r="Z17" s="837"/>
      <c r="AA17" s="740"/>
      <c r="AB17" s="93"/>
    </row>
    <row r="18" spans="1:28" s="51" customFormat="1" ht="18" customHeight="1">
      <c r="A18" s="856"/>
      <c r="B18" s="855"/>
      <c r="C18" s="832"/>
      <c r="D18" s="807"/>
      <c r="E18" s="752"/>
      <c r="F18" s="763"/>
      <c r="G18" s="849" t="s">
        <v>336</v>
      </c>
      <c r="H18" s="850"/>
      <c r="I18" s="752" t="s">
        <v>337</v>
      </c>
      <c r="J18" s="763"/>
      <c r="K18" s="752" t="s">
        <v>337</v>
      </c>
      <c r="L18" s="763"/>
      <c r="M18" s="861"/>
      <c r="N18" s="862"/>
      <c r="O18" s="891"/>
      <c r="P18" s="838"/>
      <c r="Q18" s="608"/>
      <c r="R18" s="838"/>
      <c r="S18" s="608"/>
      <c r="T18" s="838"/>
      <c r="U18" s="608"/>
      <c r="V18" s="838"/>
      <c r="W18" s="608"/>
      <c r="X18" s="838"/>
      <c r="Y18" s="608"/>
      <c r="Z18" s="838"/>
      <c r="AA18" s="739"/>
      <c r="AB18" s="93"/>
    </row>
    <row r="19" spans="1:28" s="51" customFormat="1" ht="33.9" customHeight="1">
      <c r="A19" s="292" t="s">
        <v>285</v>
      </c>
      <c r="B19" s="293">
        <v>2008</v>
      </c>
      <c r="C19" s="836">
        <v>23</v>
      </c>
      <c r="D19" s="821"/>
      <c r="E19" s="821">
        <v>1</v>
      </c>
      <c r="F19" s="821"/>
      <c r="G19" s="821" t="s">
        <v>34</v>
      </c>
      <c r="H19" s="821" t="s">
        <v>34</v>
      </c>
      <c r="I19" s="821" t="s">
        <v>34</v>
      </c>
      <c r="J19" s="821" t="s">
        <v>34</v>
      </c>
      <c r="K19" s="821" t="s">
        <v>34</v>
      </c>
      <c r="L19" s="821" t="s">
        <v>34</v>
      </c>
      <c r="M19" s="821">
        <v>131</v>
      </c>
      <c r="N19" s="821"/>
      <c r="O19" s="569"/>
      <c r="P19" s="569" t="s">
        <v>34</v>
      </c>
      <c r="Q19" s="569" t="s">
        <v>34</v>
      </c>
      <c r="R19" s="821">
        <v>6</v>
      </c>
      <c r="S19" s="821"/>
      <c r="T19" s="821">
        <v>1</v>
      </c>
      <c r="U19" s="821"/>
      <c r="V19" s="821">
        <v>15</v>
      </c>
      <c r="W19" s="821"/>
      <c r="X19" s="569">
        <v>129</v>
      </c>
      <c r="Y19" s="569">
        <v>129</v>
      </c>
      <c r="Z19" s="821">
        <v>1</v>
      </c>
      <c r="AA19" s="821"/>
      <c r="AB19" s="93"/>
    </row>
    <row r="20" spans="1:28" s="51" customFormat="1" ht="33.9" customHeight="1">
      <c r="A20" s="210" t="s">
        <v>286</v>
      </c>
      <c r="B20" s="213">
        <v>2009</v>
      </c>
      <c r="C20" s="835">
        <v>26</v>
      </c>
      <c r="D20" s="815"/>
      <c r="E20" s="815" t="s">
        <v>34</v>
      </c>
      <c r="F20" s="815"/>
      <c r="G20" s="815" t="s">
        <v>34</v>
      </c>
      <c r="H20" s="815" t="s">
        <v>34</v>
      </c>
      <c r="I20" s="815" t="s">
        <v>34</v>
      </c>
      <c r="J20" s="815" t="s">
        <v>34</v>
      </c>
      <c r="K20" s="815" t="s">
        <v>34</v>
      </c>
      <c r="L20" s="815" t="s">
        <v>34</v>
      </c>
      <c r="M20" s="815">
        <v>147</v>
      </c>
      <c r="N20" s="815"/>
      <c r="O20" s="567"/>
      <c r="P20" s="567" t="s">
        <v>34</v>
      </c>
      <c r="Q20" s="567" t="s">
        <v>34</v>
      </c>
      <c r="R20" s="815">
        <v>6</v>
      </c>
      <c r="S20" s="815"/>
      <c r="T20" s="815">
        <v>9</v>
      </c>
      <c r="U20" s="815"/>
      <c r="V20" s="815">
        <v>11</v>
      </c>
      <c r="W20" s="815"/>
      <c r="X20" s="815">
        <v>147</v>
      </c>
      <c r="Y20" s="815">
        <v>147</v>
      </c>
      <c r="Z20" s="815">
        <v>2</v>
      </c>
      <c r="AA20" s="815"/>
      <c r="AB20" s="93"/>
    </row>
    <row r="21" spans="1:28" s="51" customFormat="1" ht="33.9" customHeight="1">
      <c r="A21" s="210" t="s">
        <v>287</v>
      </c>
      <c r="B21" s="213">
        <v>2010</v>
      </c>
      <c r="C21" s="835">
        <v>12</v>
      </c>
      <c r="D21" s="815"/>
      <c r="E21" s="815">
        <v>2</v>
      </c>
      <c r="F21" s="815"/>
      <c r="G21" s="815" t="s">
        <v>34</v>
      </c>
      <c r="H21" s="815" t="s">
        <v>34</v>
      </c>
      <c r="I21" s="815" t="s">
        <v>34</v>
      </c>
      <c r="J21" s="815" t="s">
        <v>34</v>
      </c>
      <c r="K21" s="815" t="s">
        <v>34</v>
      </c>
      <c r="L21" s="815" t="s">
        <v>34</v>
      </c>
      <c r="M21" s="815">
        <v>126</v>
      </c>
      <c r="N21" s="815"/>
      <c r="O21" s="567"/>
      <c r="P21" s="567" t="s">
        <v>34</v>
      </c>
      <c r="Q21" s="567" t="s">
        <v>34</v>
      </c>
      <c r="R21" s="815">
        <v>10</v>
      </c>
      <c r="S21" s="815"/>
      <c r="T21" s="815">
        <v>15</v>
      </c>
      <c r="U21" s="815"/>
      <c r="V21" s="815">
        <v>15</v>
      </c>
      <c r="W21" s="815"/>
      <c r="X21" s="815">
        <v>57</v>
      </c>
      <c r="Y21" s="815">
        <v>57</v>
      </c>
      <c r="Z21" s="815">
        <v>1</v>
      </c>
      <c r="AA21" s="815"/>
      <c r="AB21" s="93"/>
    </row>
    <row r="22" spans="1:28" s="51" customFormat="1" ht="33.9" customHeight="1">
      <c r="A22" s="210" t="s">
        <v>470</v>
      </c>
      <c r="B22" s="213">
        <v>2011</v>
      </c>
      <c r="C22" s="834">
        <v>34</v>
      </c>
      <c r="D22" s="796"/>
      <c r="E22" s="796">
        <v>1</v>
      </c>
      <c r="F22" s="796"/>
      <c r="G22" s="796">
        <v>0</v>
      </c>
      <c r="H22" s="796"/>
      <c r="I22" s="796">
        <v>0</v>
      </c>
      <c r="J22" s="796"/>
      <c r="K22" s="796">
        <v>0</v>
      </c>
      <c r="L22" s="796"/>
      <c r="M22" s="796">
        <v>121</v>
      </c>
      <c r="N22" s="796"/>
      <c r="O22" s="565"/>
      <c r="P22" s="796">
        <v>11</v>
      </c>
      <c r="Q22" s="796"/>
      <c r="R22" s="796">
        <v>5</v>
      </c>
      <c r="S22" s="796"/>
      <c r="T22" s="796">
        <v>14</v>
      </c>
      <c r="U22" s="796"/>
      <c r="V22" s="796">
        <v>2</v>
      </c>
      <c r="W22" s="796"/>
      <c r="X22" s="796">
        <v>104</v>
      </c>
      <c r="Y22" s="796"/>
      <c r="Z22" s="796">
        <v>0</v>
      </c>
      <c r="AA22" s="796"/>
      <c r="AB22" s="93"/>
    </row>
    <row r="23" spans="1:28" s="51" customFormat="1" ht="33.75" customHeight="1">
      <c r="A23" s="210" t="s">
        <v>468</v>
      </c>
      <c r="B23" s="213">
        <v>2012</v>
      </c>
      <c r="C23" s="834">
        <v>17</v>
      </c>
      <c r="D23" s="796"/>
      <c r="E23" s="796">
        <v>0</v>
      </c>
      <c r="F23" s="796"/>
      <c r="G23" s="796">
        <v>0</v>
      </c>
      <c r="H23" s="796"/>
      <c r="I23" s="796">
        <v>0</v>
      </c>
      <c r="J23" s="796"/>
      <c r="K23" s="796">
        <v>0</v>
      </c>
      <c r="L23" s="796"/>
      <c r="M23" s="796">
        <v>111</v>
      </c>
      <c r="N23" s="796"/>
      <c r="O23" s="565"/>
      <c r="P23" s="796">
        <v>8</v>
      </c>
      <c r="Q23" s="796"/>
      <c r="R23" s="796">
        <v>7</v>
      </c>
      <c r="S23" s="796"/>
      <c r="T23" s="796">
        <v>19</v>
      </c>
      <c r="U23" s="796"/>
      <c r="V23" s="796">
        <v>18</v>
      </c>
      <c r="W23" s="796"/>
      <c r="X23" s="796">
        <v>91</v>
      </c>
      <c r="Y23" s="796"/>
      <c r="Z23" s="796">
        <v>0</v>
      </c>
      <c r="AA23" s="796"/>
      <c r="AB23" s="93"/>
    </row>
    <row r="24" spans="1:28" s="51" customFormat="1" ht="33.75" customHeight="1">
      <c r="A24" s="210" t="s">
        <v>624</v>
      </c>
      <c r="B24" s="213">
        <v>2013</v>
      </c>
      <c r="C24" s="834">
        <v>20</v>
      </c>
      <c r="D24" s="796"/>
      <c r="E24" s="796">
        <v>0</v>
      </c>
      <c r="F24" s="796"/>
      <c r="G24" s="796">
        <v>0</v>
      </c>
      <c r="H24" s="796"/>
      <c r="I24" s="796">
        <v>0</v>
      </c>
      <c r="J24" s="796"/>
      <c r="K24" s="796">
        <v>0</v>
      </c>
      <c r="L24" s="796"/>
      <c r="M24" s="796">
        <v>0</v>
      </c>
      <c r="N24" s="796"/>
      <c r="O24" s="565"/>
      <c r="P24" s="796">
        <v>12</v>
      </c>
      <c r="Q24" s="796"/>
      <c r="R24" s="796">
        <v>8</v>
      </c>
      <c r="S24" s="796"/>
      <c r="T24" s="796">
        <v>0</v>
      </c>
      <c r="U24" s="796"/>
      <c r="V24" s="796">
        <v>16</v>
      </c>
      <c r="W24" s="796"/>
      <c r="X24" s="796">
        <v>57</v>
      </c>
      <c r="Y24" s="796"/>
      <c r="Z24" s="796">
        <v>0</v>
      </c>
      <c r="AA24" s="796"/>
      <c r="AB24" s="93"/>
    </row>
    <row r="25" spans="1:28" s="51" customFormat="1" ht="33.75" customHeight="1">
      <c r="A25" s="210" t="s">
        <v>693</v>
      </c>
      <c r="B25" s="213">
        <v>2014</v>
      </c>
      <c r="C25" s="834">
        <v>0</v>
      </c>
      <c r="D25" s="796"/>
      <c r="E25" s="796">
        <v>0</v>
      </c>
      <c r="F25" s="796"/>
      <c r="G25" s="796">
        <v>0</v>
      </c>
      <c r="H25" s="796"/>
      <c r="I25" s="796">
        <v>0</v>
      </c>
      <c r="J25" s="796"/>
      <c r="K25" s="796">
        <v>0</v>
      </c>
      <c r="L25" s="796"/>
      <c r="M25" s="796">
        <v>0</v>
      </c>
      <c r="N25" s="796"/>
      <c r="O25" s="565"/>
      <c r="P25" s="796">
        <v>0</v>
      </c>
      <c r="Q25" s="796"/>
      <c r="R25" s="796">
        <v>6</v>
      </c>
      <c r="S25" s="796"/>
      <c r="T25" s="796">
        <v>19</v>
      </c>
      <c r="U25" s="796"/>
      <c r="V25" s="796">
        <v>10</v>
      </c>
      <c r="W25" s="796"/>
      <c r="X25" s="796">
        <v>2</v>
      </c>
      <c r="Y25" s="796"/>
      <c r="Z25" s="796">
        <v>0</v>
      </c>
      <c r="AA25" s="796"/>
      <c r="AB25" s="93"/>
    </row>
    <row r="26" spans="1:28" s="51" customFormat="1" ht="33.75" customHeight="1">
      <c r="A26" s="210" t="s">
        <v>713</v>
      </c>
      <c r="B26" s="213">
        <v>2015</v>
      </c>
      <c r="C26" s="834">
        <v>0</v>
      </c>
      <c r="D26" s="796"/>
      <c r="E26" s="796">
        <v>0</v>
      </c>
      <c r="F26" s="796"/>
      <c r="G26" s="796">
        <v>0</v>
      </c>
      <c r="H26" s="796"/>
      <c r="I26" s="796">
        <v>0</v>
      </c>
      <c r="J26" s="796"/>
      <c r="K26" s="796">
        <v>0</v>
      </c>
      <c r="L26" s="796"/>
      <c r="M26" s="796">
        <v>0</v>
      </c>
      <c r="N26" s="796"/>
      <c r="O26" s="565"/>
      <c r="P26" s="796">
        <v>0</v>
      </c>
      <c r="Q26" s="796"/>
      <c r="R26" s="796">
        <v>5</v>
      </c>
      <c r="S26" s="796"/>
      <c r="T26" s="796">
        <v>17</v>
      </c>
      <c r="U26" s="796"/>
      <c r="V26" s="796">
        <v>12</v>
      </c>
      <c r="W26" s="796"/>
      <c r="X26" s="796">
        <v>2</v>
      </c>
      <c r="Y26" s="796"/>
      <c r="Z26" s="796">
        <v>0</v>
      </c>
      <c r="AA26" s="796"/>
      <c r="AB26" s="93"/>
    </row>
    <row r="27" spans="1:28" ht="33.75" customHeight="1">
      <c r="A27" s="210" t="s">
        <v>714</v>
      </c>
      <c r="B27" s="213">
        <v>2016</v>
      </c>
      <c r="C27" s="834">
        <v>0</v>
      </c>
      <c r="D27" s="796"/>
      <c r="E27" s="796">
        <v>0</v>
      </c>
      <c r="F27" s="796"/>
      <c r="G27" s="796">
        <v>0</v>
      </c>
      <c r="H27" s="796"/>
      <c r="I27" s="796">
        <v>0</v>
      </c>
      <c r="J27" s="796"/>
      <c r="K27" s="796">
        <v>0</v>
      </c>
      <c r="L27" s="796"/>
      <c r="M27" s="796">
        <v>0</v>
      </c>
      <c r="N27" s="796"/>
      <c r="O27" s="565"/>
      <c r="P27" s="796">
        <v>0</v>
      </c>
      <c r="Q27" s="796"/>
      <c r="R27" s="796">
        <v>5</v>
      </c>
      <c r="S27" s="796"/>
      <c r="T27" s="796">
        <v>17</v>
      </c>
      <c r="U27" s="796"/>
      <c r="V27" s="796">
        <v>12</v>
      </c>
      <c r="W27" s="796"/>
      <c r="X27" s="796">
        <v>2</v>
      </c>
      <c r="Y27" s="796"/>
      <c r="Z27" s="796">
        <v>0</v>
      </c>
      <c r="AA27" s="796"/>
      <c r="AB27" s="33"/>
    </row>
    <row r="28" spans="1:28" ht="33.75" customHeight="1">
      <c r="A28" s="246" t="s">
        <v>746</v>
      </c>
      <c r="B28" s="245">
        <v>2017</v>
      </c>
      <c r="C28" s="848">
        <v>2</v>
      </c>
      <c r="D28" s="847"/>
      <c r="E28" s="847">
        <v>0</v>
      </c>
      <c r="F28" s="847"/>
      <c r="G28" s="847">
        <v>0</v>
      </c>
      <c r="H28" s="847"/>
      <c r="I28" s="847">
        <v>0</v>
      </c>
      <c r="J28" s="847"/>
      <c r="K28" s="847">
        <v>0</v>
      </c>
      <c r="L28" s="847"/>
      <c r="M28" s="847">
        <v>150</v>
      </c>
      <c r="N28" s="847"/>
      <c r="O28" s="568"/>
      <c r="P28" s="847">
        <v>0</v>
      </c>
      <c r="Q28" s="847"/>
      <c r="R28" s="847">
        <v>0</v>
      </c>
      <c r="S28" s="847"/>
      <c r="T28" s="847">
        <v>97</v>
      </c>
      <c r="U28" s="847"/>
      <c r="V28" s="847">
        <v>3</v>
      </c>
      <c r="W28" s="847"/>
      <c r="X28" s="847">
        <v>1</v>
      </c>
      <c r="Y28" s="847"/>
      <c r="Z28" s="847">
        <v>1</v>
      </c>
      <c r="AA28" s="847"/>
      <c r="AB28" s="33"/>
    </row>
    <row r="29" spans="1:28" ht="21.9" customHeight="1">
      <c r="A29" s="295" t="s">
        <v>29</v>
      </c>
      <c r="B29" s="85"/>
      <c r="C29" s="86"/>
      <c r="D29" s="86"/>
      <c r="E29" s="86"/>
      <c r="F29" s="86"/>
      <c r="G29" s="86"/>
      <c r="H29" s="86"/>
      <c r="I29" s="86"/>
      <c r="J29" s="86"/>
      <c r="K29" s="86"/>
      <c r="L29" s="33"/>
      <c r="M29" s="33"/>
      <c r="N29" s="33"/>
      <c r="O29" s="33"/>
      <c r="P29" s="33"/>
      <c r="Q29" s="33"/>
      <c r="R29" s="33"/>
      <c r="S29" s="33"/>
      <c r="T29" s="33"/>
      <c r="U29" s="33"/>
      <c r="V29" s="33"/>
      <c r="W29" s="33"/>
      <c r="X29" s="33"/>
      <c r="Y29" s="33"/>
      <c r="Z29" s="33"/>
      <c r="AA29" s="33"/>
    </row>
    <row r="30" spans="1:28" ht="19.95" customHeight="1">
      <c r="A30" s="296" t="s">
        <v>602</v>
      </c>
      <c r="B30" s="87"/>
      <c r="C30" s="87"/>
      <c r="D30" s="87"/>
      <c r="E30" s="87"/>
      <c r="F30" s="87"/>
      <c r="G30" s="87"/>
      <c r="H30" s="87"/>
      <c r="I30" s="87"/>
      <c r="J30" s="87"/>
      <c r="K30" s="87"/>
    </row>
    <row r="31" spans="1:28" ht="1.2" customHeight="1">
      <c r="A31" s="296"/>
      <c r="B31" s="296"/>
      <c r="C31" s="87"/>
      <c r="D31" s="87"/>
      <c r="E31" s="87"/>
      <c r="F31" s="87"/>
      <c r="G31" s="87"/>
      <c r="H31" s="87"/>
      <c r="I31" s="87"/>
      <c r="J31" s="87"/>
      <c r="K31" s="87"/>
    </row>
  </sheetData>
  <mergeCells count="158">
    <mergeCell ref="X26:Y26"/>
    <mergeCell ref="Z26:AA26"/>
    <mergeCell ref="E26:F26"/>
    <mergeCell ref="G26:H26"/>
    <mergeCell ref="I26:J26"/>
    <mergeCell ref="K26:L26"/>
    <mergeCell ref="M26:N26"/>
    <mergeCell ref="P26:Q26"/>
    <mergeCell ref="R26:S26"/>
    <mergeCell ref="T26:U26"/>
    <mergeCell ref="V26:W26"/>
    <mergeCell ref="P24:Q24"/>
    <mergeCell ref="R25:S25"/>
    <mergeCell ref="T25:U25"/>
    <mergeCell ref="V25:W25"/>
    <mergeCell ref="X25:Y25"/>
    <mergeCell ref="Z25:AA25"/>
    <mergeCell ref="C25:D25"/>
    <mergeCell ref="E25:F25"/>
    <mergeCell ref="G25:H25"/>
    <mergeCell ref="I25:J25"/>
    <mergeCell ref="K25:L25"/>
    <mergeCell ref="V15:W18"/>
    <mergeCell ref="X15:Y18"/>
    <mergeCell ref="Z15:AA18"/>
    <mergeCell ref="P15:Q18"/>
    <mergeCell ref="R15:S18"/>
    <mergeCell ref="T15:U18"/>
    <mergeCell ref="Z23:AA23"/>
    <mergeCell ref="C23:D23"/>
    <mergeCell ref="E23:F23"/>
    <mergeCell ref="G23:H23"/>
    <mergeCell ref="I23:J23"/>
    <mergeCell ref="K23:L23"/>
    <mergeCell ref="M23:N23"/>
    <mergeCell ref="P23:Q23"/>
    <mergeCell ref="R23:S23"/>
    <mergeCell ref="T23:U23"/>
    <mergeCell ref="V23:W23"/>
    <mergeCell ref="X23:Y23"/>
    <mergeCell ref="E15:F18"/>
    <mergeCell ref="G16:J16"/>
    <mergeCell ref="K16:L16"/>
    <mergeCell ref="G17:H17"/>
    <mergeCell ref="I17:J17"/>
    <mergeCell ref="K17:L17"/>
    <mergeCell ref="Z1:AA1"/>
    <mergeCell ref="A2:L2"/>
    <mergeCell ref="M2:AA2"/>
    <mergeCell ref="M7:N7"/>
    <mergeCell ref="G4:N4"/>
    <mergeCell ref="G6:H6"/>
    <mergeCell ref="I6:J6"/>
    <mergeCell ref="T4:U7"/>
    <mergeCell ref="Z4:AA7"/>
    <mergeCell ref="E4:F7"/>
    <mergeCell ref="M5:N6"/>
    <mergeCell ref="P4:Q7"/>
    <mergeCell ref="R4:S7"/>
    <mergeCell ref="V4:W7"/>
    <mergeCell ref="X4:Y7"/>
    <mergeCell ref="M27:N27"/>
    <mergeCell ref="C4:D7"/>
    <mergeCell ref="A4:B9"/>
    <mergeCell ref="G7:H7"/>
    <mergeCell ref="I7:J7"/>
    <mergeCell ref="G5:J5"/>
    <mergeCell ref="K7:L7"/>
    <mergeCell ref="K6:L6"/>
    <mergeCell ref="K5:L5"/>
    <mergeCell ref="M22:N22"/>
    <mergeCell ref="G15:N15"/>
    <mergeCell ref="G18:H18"/>
    <mergeCell ref="I18:J18"/>
    <mergeCell ref="K22:L22"/>
    <mergeCell ref="M25:N25"/>
    <mergeCell ref="C24:D24"/>
    <mergeCell ref="E24:F24"/>
    <mergeCell ref="G24:H24"/>
    <mergeCell ref="I24:J24"/>
    <mergeCell ref="K24:L24"/>
    <mergeCell ref="M24:N24"/>
    <mergeCell ref="A15:B18"/>
    <mergeCell ref="M16:N18"/>
    <mergeCell ref="C15:D18"/>
    <mergeCell ref="K18:L18"/>
    <mergeCell ref="C19:D19"/>
    <mergeCell ref="C20:D20"/>
    <mergeCell ref="C21:D21"/>
    <mergeCell ref="E19:F19"/>
    <mergeCell ref="E20:F20"/>
    <mergeCell ref="E21:F21"/>
    <mergeCell ref="K21:L21"/>
    <mergeCell ref="C27:D27"/>
    <mergeCell ref="E27:F27"/>
    <mergeCell ref="G27:H27"/>
    <mergeCell ref="I27:J27"/>
    <mergeCell ref="G19:H19"/>
    <mergeCell ref="G20:H20"/>
    <mergeCell ref="G21:H21"/>
    <mergeCell ref="I19:J19"/>
    <mergeCell ref="I20:J20"/>
    <mergeCell ref="C22:D22"/>
    <mergeCell ref="E22:F22"/>
    <mergeCell ref="G22:H22"/>
    <mergeCell ref="I22:J22"/>
    <mergeCell ref="I21:J21"/>
    <mergeCell ref="K27:L27"/>
    <mergeCell ref="C26:D26"/>
    <mergeCell ref="P27:Q27"/>
    <mergeCell ref="R27:S27"/>
    <mergeCell ref="X27:Y27"/>
    <mergeCell ref="Z27:AA27"/>
    <mergeCell ref="V27:W27"/>
    <mergeCell ref="T27:U27"/>
    <mergeCell ref="R19:S19"/>
    <mergeCell ref="R20:S20"/>
    <mergeCell ref="R21:S21"/>
    <mergeCell ref="Z19:AA19"/>
    <mergeCell ref="Z22:AA22"/>
    <mergeCell ref="P22:Q22"/>
    <mergeCell ref="R22:S22"/>
    <mergeCell ref="T22:U22"/>
    <mergeCell ref="V22:W22"/>
    <mergeCell ref="X22:Y22"/>
    <mergeCell ref="R24:S24"/>
    <mergeCell ref="T24:U24"/>
    <mergeCell ref="V24:W24"/>
    <mergeCell ref="X24:Y24"/>
    <mergeCell ref="P25:Q25"/>
    <mergeCell ref="Z24:AA24"/>
    <mergeCell ref="T20:U20"/>
    <mergeCell ref="T21:U21"/>
    <mergeCell ref="T19:U19"/>
    <mergeCell ref="K19:L19"/>
    <mergeCell ref="K20:L20"/>
    <mergeCell ref="M19:N19"/>
    <mergeCell ref="Z20:AA20"/>
    <mergeCell ref="Z21:AA21"/>
    <mergeCell ref="V19:W19"/>
    <mergeCell ref="V20:W20"/>
    <mergeCell ref="V21:W21"/>
    <mergeCell ref="X20:Y20"/>
    <mergeCell ref="X21:Y21"/>
    <mergeCell ref="M20:N20"/>
    <mergeCell ref="M21:N21"/>
    <mergeCell ref="V28:W28"/>
    <mergeCell ref="X28:Y28"/>
    <mergeCell ref="Z28:AA28"/>
    <mergeCell ref="C28:D28"/>
    <mergeCell ref="E28:F28"/>
    <mergeCell ref="G28:H28"/>
    <mergeCell ref="I28:J28"/>
    <mergeCell ref="K28:L28"/>
    <mergeCell ref="M28:N28"/>
    <mergeCell ref="P28:Q28"/>
    <mergeCell ref="R28:S28"/>
    <mergeCell ref="T28:U28"/>
  </mergeCells>
  <phoneticPr fontId="10" type="noConversion"/>
  <pageMargins left="0.15748031496062992" right="0.35433070866141736" top="0.39370078740157483" bottom="0.39370078740157483" header="0.51181102362204722" footer="0.51181102362204722"/>
  <pageSetup paperSize="9" scale="90" firstPageNumber="45" pageOrder="overThenDown" orientation="portrait" useFirstPageNumber="1" r:id="rId1"/>
  <headerFooter differentOddEven="1" alignWithMargins="0">
    <oddFooter>&amp;C48</oddFooter>
    <evenFooter>&amp;C49</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G23" sqref="G23"/>
    </sheetView>
  </sheetViews>
  <sheetFormatPr defaultRowHeight="15.6"/>
  <cols>
    <col min="1" max="1" width="8.3984375" style="24" customWidth="1"/>
    <col min="2" max="2" width="12.09765625" style="24" customWidth="1"/>
    <col min="3" max="3" width="8.3984375" style="45" customWidth="1"/>
    <col min="4" max="4" width="7.59765625" style="45" customWidth="1"/>
    <col min="5" max="5" width="8.09765625" style="45" customWidth="1"/>
    <col min="6" max="6" width="7.3984375" style="45" customWidth="1"/>
    <col min="7" max="7" width="8.09765625" style="45" customWidth="1"/>
    <col min="8" max="8" width="7.69921875" style="45" customWidth="1"/>
    <col min="9" max="9" width="7.8984375" style="45" customWidth="1"/>
    <col min="10" max="10" width="8.8984375" style="32" customWidth="1"/>
  </cols>
  <sheetData>
    <row r="1" spans="1:11" s="19" customFormat="1" ht="12.9" customHeight="1">
      <c r="A1" s="266"/>
      <c r="B1" s="38"/>
      <c r="C1" s="97"/>
      <c r="D1" s="97"/>
      <c r="E1" s="97"/>
      <c r="F1" s="97"/>
      <c r="G1" s="97"/>
      <c r="H1" s="97"/>
      <c r="I1" s="97"/>
      <c r="J1" s="88"/>
    </row>
    <row r="2" spans="1:11" s="19" customFormat="1" ht="22.2">
      <c r="A2" s="801" t="s">
        <v>732</v>
      </c>
      <c r="B2" s="801"/>
      <c r="C2" s="801"/>
      <c r="D2" s="801"/>
      <c r="E2" s="801"/>
      <c r="F2" s="801"/>
      <c r="G2" s="801"/>
      <c r="H2" s="801"/>
      <c r="I2" s="801"/>
      <c r="J2" s="801"/>
    </row>
    <row r="3" spans="1:11" s="19" customFormat="1" ht="18">
      <c r="A3" s="878" t="s">
        <v>731</v>
      </c>
      <c r="B3" s="777"/>
      <c r="C3" s="777"/>
      <c r="D3" s="777"/>
      <c r="E3" s="777"/>
      <c r="F3" s="777"/>
      <c r="G3" s="777"/>
      <c r="H3" s="777"/>
      <c r="I3" s="777"/>
      <c r="J3" s="777"/>
    </row>
    <row r="4" spans="1:11" s="8" customFormat="1" ht="15" customHeight="1">
      <c r="A4" s="266" t="s">
        <v>39</v>
      </c>
      <c r="B4" s="300"/>
      <c r="C4" s="97"/>
      <c r="D4" s="97"/>
      <c r="E4" s="97"/>
      <c r="F4" s="97"/>
      <c r="G4" s="97"/>
      <c r="H4" s="300"/>
      <c r="I4" s="97"/>
      <c r="J4" s="301" t="s">
        <v>398</v>
      </c>
    </row>
    <row r="5" spans="1:11" s="8" customFormat="1" ht="45.75" customHeight="1">
      <c r="A5" s="872" t="s">
        <v>399</v>
      </c>
      <c r="B5" s="873"/>
      <c r="C5" s="879" t="s">
        <v>61</v>
      </c>
      <c r="D5" s="881" t="s">
        <v>62</v>
      </c>
      <c r="E5" s="883" t="s">
        <v>400</v>
      </c>
      <c r="F5" s="884"/>
      <c r="G5" s="883" t="s">
        <v>449</v>
      </c>
      <c r="H5" s="884"/>
      <c r="I5" s="883" t="s">
        <v>401</v>
      </c>
      <c r="J5" s="885"/>
    </row>
    <row r="6" spans="1:11" s="42" customFormat="1" ht="21.9" customHeight="1">
      <c r="A6" s="874"/>
      <c r="B6" s="875"/>
      <c r="C6" s="880"/>
      <c r="D6" s="882"/>
      <c r="E6" s="297" t="s">
        <v>63</v>
      </c>
      <c r="F6" s="298" t="s">
        <v>64</v>
      </c>
      <c r="G6" s="297" t="s">
        <v>63</v>
      </c>
      <c r="H6" s="298" t="s">
        <v>64</v>
      </c>
      <c r="I6" s="297" t="s">
        <v>63</v>
      </c>
      <c r="J6" s="299" t="s">
        <v>64</v>
      </c>
      <c r="K6" s="58"/>
    </row>
    <row r="7" spans="1:11" s="42" customFormat="1" ht="26.25" customHeight="1">
      <c r="A7" s="876"/>
      <c r="B7" s="877"/>
      <c r="C7" s="302" t="s">
        <v>402</v>
      </c>
      <c r="D7" s="303" t="s">
        <v>403</v>
      </c>
      <c r="E7" s="303" t="s">
        <v>404</v>
      </c>
      <c r="F7" s="305" t="s">
        <v>406</v>
      </c>
      <c r="G7" s="303" t="s">
        <v>404</v>
      </c>
      <c r="H7" s="305" t="s">
        <v>406</v>
      </c>
      <c r="I7" s="303" t="s">
        <v>404</v>
      </c>
      <c r="J7" s="304" t="s">
        <v>405</v>
      </c>
      <c r="K7" s="31"/>
    </row>
    <row r="8" spans="1:11" ht="21.9" hidden="1" customHeight="1">
      <c r="A8" s="67" t="s">
        <v>110</v>
      </c>
      <c r="B8" s="75">
        <v>2001</v>
      </c>
      <c r="C8" s="33">
        <v>292</v>
      </c>
      <c r="D8" s="33">
        <v>39</v>
      </c>
      <c r="E8" s="33">
        <v>66</v>
      </c>
      <c r="F8" s="33" t="s">
        <v>13</v>
      </c>
      <c r="G8" s="33">
        <v>96</v>
      </c>
      <c r="H8" s="33" t="s">
        <v>13</v>
      </c>
      <c r="I8" s="33">
        <v>81</v>
      </c>
      <c r="J8" s="33" t="s">
        <v>13</v>
      </c>
    </row>
    <row r="9" spans="1:11" ht="23.1" hidden="1" customHeight="1">
      <c r="A9" s="210" t="s">
        <v>204</v>
      </c>
      <c r="B9" s="213">
        <v>2002</v>
      </c>
      <c r="C9" s="278">
        <v>307</v>
      </c>
      <c r="D9" s="223">
        <v>52</v>
      </c>
      <c r="E9" s="223">
        <v>63</v>
      </c>
      <c r="F9" s="223" t="s">
        <v>13</v>
      </c>
      <c r="G9" s="223">
        <v>99</v>
      </c>
      <c r="H9" s="223" t="s">
        <v>13</v>
      </c>
      <c r="I9" s="223">
        <v>93</v>
      </c>
      <c r="J9" s="223" t="s">
        <v>13</v>
      </c>
    </row>
    <row r="10" spans="1:11" ht="23.1" customHeight="1">
      <c r="A10" s="210" t="s">
        <v>206</v>
      </c>
      <c r="B10" s="213">
        <v>2006</v>
      </c>
      <c r="C10" s="509">
        <v>415</v>
      </c>
      <c r="D10" s="500">
        <v>56</v>
      </c>
      <c r="E10" s="500">
        <v>66</v>
      </c>
      <c r="F10" s="500" t="s">
        <v>13</v>
      </c>
      <c r="G10" s="500">
        <v>100</v>
      </c>
      <c r="H10" s="500" t="s">
        <v>13</v>
      </c>
      <c r="I10" s="500">
        <v>193</v>
      </c>
      <c r="J10" s="500" t="s">
        <v>13</v>
      </c>
    </row>
    <row r="11" spans="1:11" ht="23.1" customHeight="1">
      <c r="A11" s="210" t="s">
        <v>207</v>
      </c>
      <c r="B11" s="213">
        <v>2007</v>
      </c>
      <c r="C11" s="509">
        <v>410</v>
      </c>
      <c r="D11" s="500">
        <v>52</v>
      </c>
      <c r="E11" s="500">
        <v>65</v>
      </c>
      <c r="F11" s="500" t="s">
        <v>13</v>
      </c>
      <c r="G11" s="500">
        <v>97</v>
      </c>
      <c r="H11" s="500" t="s">
        <v>13</v>
      </c>
      <c r="I11" s="500">
        <v>196</v>
      </c>
      <c r="J11" s="500" t="s">
        <v>13</v>
      </c>
    </row>
    <row r="12" spans="1:11" ht="23.1" customHeight="1">
      <c r="A12" s="210" t="s">
        <v>208</v>
      </c>
      <c r="B12" s="213">
        <v>2008</v>
      </c>
      <c r="C12" s="509">
        <v>383</v>
      </c>
      <c r="D12" s="500">
        <v>51</v>
      </c>
      <c r="E12" s="500">
        <v>43</v>
      </c>
      <c r="F12" s="500" t="s">
        <v>13</v>
      </c>
      <c r="G12" s="500">
        <v>89</v>
      </c>
      <c r="H12" s="500" t="s">
        <v>13</v>
      </c>
      <c r="I12" s="500">
        <v>188</v>
      </c>
      <c r="J12" s="500" t="s">
        <v>13</v>
      </c>
    </row>
    <row r="13" spans="1:11" ht="23.1" customHeight="1">
      <c r="A13" s="210" t="s">
        <v>209</v>
      </c>
      <c r="B13" s="213">
        <v>2009</v>
      </c>
      <c r="C13" s="509">
        <v>376</v>
      </c>
      <c r="D13" s="500">
        <v>52</v>
      </c>
      <c r="E13" s="500">
        <v>43</v>
      </c>
      <c r="F13" s="500" t="s">
        <v>13</v>
      </c>
      <c r="G13" s="500">
        <v>81</v>
      </c>
      <c r="H13" s="500" t="s">
        <v>13</v>
      </c>
      <c r="I13" s="500">
        <v>200</v>
      </c>
      <c r="J13" s="500" t="s">
        <v>13</v>
      </c>
    </row>
    <row r="14" spans="1:11" ht="23.1" customHeight="1">
      <c r="A14" s="210" t="s">
        <v>210</v>
      </c>
      <c r="B14" s="213">
        <v>2010</v>
      </c>
      <c r="C14" s="509">
        <v>409</v>
      </c>
      <c r="D14" s="500">
        <v>56</v>
      </c>
      <c r="E14" s="500">
        <v>53</v>
      </c>
      <c r="F14" s="500" t="s">
        <v>13</v>
      </c>
      <c r="G14" s="500">
        <v>85</v>
      </c>
      <c r="H14" s="500" t="s">
        <v>13</v>
      </c>
      <c r="I14" s="500">
        <v>215</v>
      </c>
      <c r="J14" s="500" t="s">
        <v>13</v>
      </c>
    </row>
    <row r="15" spans="1:11" ht="23.1" customHeight="1">
      <c r="A15" s="210" t="s">
        <v>211</v>
      </c>
      <c r="B15" s="213">
        <v>2011</v>
      </c>
      <c r="C15" s="509">
        <v>441</v>
      </c>
      <c r="D15" s="500">
        <v>61</v>
      </c>
      <c r="E15" s="500">
        <v>55</v>
      </c>
      <c r="F15" s="500" t="s">
        <v>13</v>
      </c>
      <c r="G15" s="500">
        <v>83</v>
      </c>
      <c r="H15" s="500" t="s">
        <v>13</v>
      </c>
      <c r="I15" s="500">
        <v>242</v>
      </c>
      <c r="J15" s="500" t="s">
        <v>13</v>
      </c>
    </row>
    <row r="16" spans="1:11" ht="23.1" customHeight="1">
      <c r="A16" s="210" t="s">
        <v>466</v>
      </c>
      <c r="B16" s="213">
        <v>2012</v>
      </c>
      <c r="C16" s="509">
        <v>442</v>
      </c>
      <c r="D16" s="500">
        <v>57</v>
      </c>
      <c r="E16" s="500">
        <v>59</v>
      </c>
      <c r="F16" s="500" t="s">
        <v>13</v>
      </c>
      <c r="G16" s="500">
        <v>79</v>
      </c>
      <c r="H16" s="500" t="s">
        <v>13</v>
      </c>
      <c r="I16" s="500">
        <v>247</v>
      </c>
      <c r="J16" s="500" t="s">
        <v>13</v>
      </c>
    </row>
    <row r="17" spans="1:10" ht="23.1" customHeight="1">
      <c r="A17" s="210" t="s">
        <v>621</v>
      </c>
      <c r="B17" s="213">
        <v>2013</v>
      </c>
      <c r="C17" s="509">
        <v>438</v>
      </c>
      <c r="D17" s="500">
        <v>58</v>
      </c>
      <c r="E17" s="500">
        <v>60</v>
      </c>
      <c r="F17" s="500" t="s">
        <v>13</v>
      </c>
      <c r="G17" s="500">
        <v>71</v>
      </c>
      <c r="H17" s="500" t="s">
        <v>13</v>
      </c>
      <c r="I17" s="500">
        <v>249</v>
      </c>
      <c r="J17" s="500"/>
    </row>
    <row r="18" spans="1:10" ht="23.1" customHeight="1">
      <c r="A18" s="210" t="s">
        <v>681</v>
      </c>
      <c r="B18" s="213">
        <v>2014</v>
      </c>
      <c r="C18" s="509">
        <v>438</v>
      </c>
      <c r="D18" s="500">
        <v>58</v>
      </c>
      <c r="E18" s="500">
        <v>60</v>
      </c>
      <c r="F18" s="500" t="s">
        <v>13</v>
      </c>
      <c r="G18" s="500">
        <v>71</v>
      </c>
      <c r="H18" s="500" t="s">
        <v>13</v>
      </c>
      <c r="I18" s="500">
        <v>249</v>
      </c>
      <c r="J18" s="500" t="s">
        <v>13</v>
      </c>
    </row>
    <row r="19" spans="1:10" ht="23.1" customHeight="1">
      <c r="A19" s="210" t="s">
        <v>695</v>
      </c>
      <c r="B19" s="213">
        <v>2015</v>
      </c>
      <c r="C19" s="535">
        <v>438</v>
      </c>
      <c r="D19" s="532">
        <v>58</v>
      </c>
      <c r="E19" s="532">
        <v>60</v>
      </c>
      <c r="F19" s="532">
        <v>0</v>
      </c>
      <c r="G19" s="532">
        <v>71</v>
      </c>
      <c r="H19" s="532">
        <v>0</v>
      </c>
      <c r="I19" s="532">
        <v>249</v>
      </c>
      <c r="J19" s="532"/>
    </row>
    <row r="20" spans="1:10" ht="23.1" customHeight="1">
      <c r="A20" s="210" t="s">
        <v>712</v>
      </c>
      <c r="B20" s="213">
        <v>2016</v>
      </c>
      <c r="C20" s="509">
        <v>438</v>
      </c>
      <c r="D20" s="500">
        <v>58</v>
      </c>
      <c r="E20" s="500">
        <v>60</v>
      </c>
      <c r="F20" s="500" t="s">
        <v>13</v>
      </c>
      <c r="G20" s="500">
        <v>71</v>
      </c>
      <c r="H20" s="500" t="s">
        <v>13</v>
      </c>
      <c r="I20" s="500">
        <v>249</v>
      </c>
      <c r="J20" s="500" t="s">
        <v>13</v>
      </c>
    </row>
    <row r="21" spans="1:10" ht="23.1" customHeight="1">
      <c r="A21" s="545" t="s">
        <v>741</v>
      </c>
      <c r="B21" s="213">
        <v>2017</v>
      </c>
      <c r="C21" s="542">
        <v>439</v>
      </c>
      <c r="D21" s="541">
        <v>61</v>
      </c>
      <c r="E21" s="541">
        <v>43</v>
      </c>
      <c r="F21" s="541">
        <v>0</v>
      </c>
      <c r="G21" s="541">
        <v>61</v>
      </c>
      <c r="H21" s="541">
        <v>0</v>
      </c>
      <c r="I21" s="541">
        <v>274</v>
      </c>
      <c r="J21" s="541">
        <v>0</v>
      </c>
    </row>
    <row r="22" spans="1:10" ht="23.1" customHeight="1">
      <c r="A22" s="501" t="s">
        <v>133</v>
      </c>
      <c r="B22" s="214" t="s">
        <v>77</v>
      </c>
      <c r="C22" s="509">
        <v>293</v>
      </c>
      <c r="D22" s="500">
        <v>40</v>
      </c>
      <c r="E22" s="500">
        <v>32</v>
      </c>
      <c r="F22" s="500" t="s">
        <v>13</v>
      </c>
      <c r="G22" s="500">
        <v>35</v>
      </c>
      <c r="H22" s="500" t="s">
        <v>13</v>
      </c>
      <c r="I22" s="500">
        <v>186</v>
      </c>
      <c r="J22" s="500" t="s">
        <v>13</v>
      </c>
    </row>
    <row r="23" spans="1:10" ht="23.1" customHeight="1">
      <c r="A23" s="501" t="s">
        <v>14</v>
      </c>
      <c r="B23" s="214" t="s">
        <v>102</v>
      </c>
      <c r="C23" s="509">
        <v>20</v>
      </c>
      <c r="D23" s="500">
        <v>2</v>
      </c>
      <c r="E23" s="500">
        <v>1</v>
      </c>
      <c r="F23" s="500" t="s">
        <v>13</v>
      </c>
      <c r="G23" s="500">
        <v>2</v>
      </c>
      <c r="H23" s="500" t="s">
        <v>13</v>
      </c>
      <c r="I23" s="500">
        <v>15</v>
      </c>
      <c r="J23" s="500" t="s">
        <v>13</v>
      </c>
    </row>
    <row r="24" spans="1:10" ht="23.1" customHeight="1">
      <c r="A24" s="501" t="s">
        <v>15</v>
      </c>
      <c r="B24" s="214" t="s">
        <v>122</v>
      </c>
      <c r="C24" s="509">
        <v>23</v>
      </c>
      <c r="D24" s="500">
        <v>2</v>
      </c>
      <c r="E24" s="500">
        <v>2</v>
      </c>
      <c r="F24" s="500" t="s">
        <v>13</v>
      </c>
      <c r="G24" s="500">
        <v>4</v>
      </c>
      <c r="H24" s="500" t="s">
        <v>13</v>
      </c>
      <c r="I24" s="500">
        <v>15</v>
      </c>
      <c r="J24" s="500" t="s">
        <v>13</v>
      </c>
    </row>
    <row r="25" spans="1:10" ht="23.1" customHeight="1">
      <c r="A25" s="501" t="s">
        <v>16</v>
      </c>
      <c r="B25" s="214" t="s">
        <v>103</v>
      </c>
      <c r="C25" s="509">
        <v>21</v>
      </c>
      <c r="D25" s="510">
        <v>3</v>
      </c>
      <c r="E25" s="500">
        <v>2</v>
      </c>
      <c r="F25" s="500" t="s">
        <v>13</v>
      </c>
      <c r="G25" s="500">
        <v>4</v>
      </c>
      <c r="H25" s="500" t="s">
        <v>13</v>
      </c>
      <c r="I25" s="510">
        <v>12</v>
      </c>
      <c r="J25" s="500" t="s">
        <v>13</v>
      </c>
    </row>
    <row r="26" spans="1:10" ht="23.1" customHeight="1">
      <c r="A26" s="501" t="s">
        <v>17</v>
      </c>
      <c r="B26" s="214" t="s">
        <v>104</v>
      </c>
      <c r="C26" s="509">
        <v>7</v>
      </c>
      <c r="D26" s="500">
        <v>2</v>
      </c>
      <c r="E26" s="500">
        <v>0</v>
      </c>
      <c r="F26" s="500" t="s">
        <v>13</v>
      </c>
      <c r="G26" s="500">
        <v>1</v>
      </c>
      <c r="H26" s="500" t="s">
        <v>13</v>
      </c>
      <c r="I26" s="500">
        <v>4</v>
      </c>
      <c r="J26" s="500" t="s">
        <v>13</v>
      </c>
    </row>
    <row r="27" spans="1:10" ht="23.1" customHeight="1">
      <c r="A27" s="501" t="s">
        <v>18</v>
      </c>
      <c r="B27" s="214" t="s">
        <v>124</v>
      </c>
      <c r="C27" s="509">
        <v>17</v>
      </c>
      <c r="D27" s="510">
        <v>3</v>
      </c>
      <c r="E27" s="500">
        <v>1</v>
      </c>
      <c r="F27" s="500" t="s">
        <v>13</v>
      </c>
      <c r="G27" s="500">
        <v>3</v>
      </c>
      <c r="H27" s="500" t="s">
        <v>13</v>
      </c>
      <c r="I27" s="500">
        <v>10</v>
      </c>
      <c r="J27" s="500" t="s">
        <v>13</v>
      </c>
    </row>
    <row r="28" spans="1:10" ht="23.1" customHeight="1">
      <c r="A28" s="501" t="s">
        <v>19</v>
      </c>
      <c r="B28" s="214" t="s">
        <v>105</v>
      </c>
      <c r="C28" s="509">
        <v>9</v>
      </c>
      <c r="D28" s="500">
        <v>1</v>
      </c>
      <c r="E28" s="500">
        <v>0</v>
      </c>
      <c r="F28" s="500" t="s">
        <v>13</v>
      </c>
      <c r="G28" s="500">
        <v>4</v>
      </c>
      <c r="H28" s="500" t="s">
        <v>13</v>
      </c>
      <c r="I28" s="500">
        <v>4</v>
      </c>
      <c r="J28" s="500" t="s">
        <v>13</v>
      </c>
    </row>
    <row r="29" spans="1:10" ht="23.1" customHeight="1">
      <c r="A29" s="501" t="s">
        <v>20</v>
      </c>
      <c r="B29" s="214" t="s">
        <v>106</v>
      </c>
      <c r="C29" s="509">
        <v>5</v>
      </c>
      <c r="D29" s="500">
        <v>1</v>
      </c>
      <c r="E29" s="500">
        <v>2</v>
      </c>
      <c r="F29" s="500" t="s">
        <v>13</v>
      </c>
      <c r="G29" s="500">
        <v>0</v>
      </c>
      <c r="H29" s="500" t="s">
        <v>13</v>
      </c>
      <c r="I29" s="500">
        <v>2</v>
      </c>
      <c r="J29" s="500" t="s">
        <v>13</v>
      </c>
    </row>
    <row r="30" spans="1:10" ht="23.1" customHeight="1">
      <c r="A30" s="501" t="s">
        <v>21</v>
      </c>
      <c r="B30" s="214" t="s">
        <v>107</v>
      </c>
      <c r="C30" s="509">
        <v>16</v>
      </c>
      <c r="D30" s="510">
        <v>3</v>
      </c>
      <c r="E30" s="500">
        <v>2</v>
      </c>
      <c r="F30" s="500" t="s">
        <v>13</v>
      </c>
      <c r="G30" s="500">
        <v>4</v>
      </c>
      <c r="H30" s="500" t="s">
        <v>13</v>
      </c>
      <c r="I30" s="500">
        <v>7</v>
      </c>
      <c r="J30" s="500" t="s">
        <v>13</v>
      </c>
    </row>
    <row r="31" spans="1:10" ht="23.1" customHeight="1">
      <c r="A31" s="501" t="s">
        <v>22</v>
      </c>
      <c r="B31" s="214" t="s">
        <v>108</v>
      </c>
      <c r="C31" s="509">
        <v>20</v>
      </c>
      <c r="D31" s="510">
        <v>3</v>
      </c>
      <c r="E31" s="500">
        <v>1</v>
      </c>
      <c r="F31" s="500" t="s">
        <v>13</v>
      </c>
      <c r="G31" s="500">
        <v>4</v>
      </c>
      <c r="H31" s="500" t="s">
        <v>13</v>
      </c>
      <c r="I31" s="500">
        <v>12</v>
      </c>
      <c r="J31" s="500" t="s">
        <v>13</v>
      </c>
    </row>
    <row r="32" spans="1:10" ht="23.1" customHeight="1">
      <c r="A32" s="501" t="s">
        <v>23</v>
      </c>
      <c r="B32" s="214" t="s">
        <v>109</v>
      </c>
      <c r="C32" s="509">
        <v>3</v>
      </c>
      <c r="D32" s="500">
        <v>1</v>
      </c>
      <c r="E32" s="500">
        <v>0</v>
      </c>
      <c r="F32" s="500" t="s">
        <v>13</v>
      </c>
      <c r="G32" s="510">
        <v>0</v>
      </c>
      <c r="H32" s="500" t="s">
        <v>13</v>
      </c>
      <c r="I32" s="500">
        <v>2</v>
      </c>
      <c r="J32" s="500" t="s">
        <v>13</v>
      </c>
    </row>
    <row r="33" spans="1:10" ht="23.1" customHeight="1">
      <c r="A33" s="501" t="s">
        <v>24</v>
      </c>
      <c r="B33" s="214" t="s">
        <v>57</v>
      </c>
      <c r="C33" s="509">
        <v>1</v>
      </c>
      <c r="D33" s="500">
        <v>0</v>
      </c>
      <c r="E33" s="500">
        <v>0</v>
      </c>
      <c r="F33" s="500" t="s">
        <v>13</v>
      </c>
      <c r="G33" s="500">
        <v>0</v>
      </c>
      <c r="H33" s="500" t="s">
        <v>13</v>
      </c>
      <c r="I33" s="500">
        <v>1</v>
      </c>
      <c r="J33" s="500" t="s">
        <v>13</v>
      </c>
    </row>
    <row r="34" spans="1:10" ht="23.1" customHeight="1">
      <c r="A34" s="501" t="s">
        <v>25</v>
      </c>
      <c r="B34" s="214" t="s">
        <v>58</v>
      </c>
      <c r="C34" s="509">
        <v>0</v>
      </c>
      <c r="D34" s="500">
        <v>0</v>
      </c>
      <c r="E34" s="500">
        <v>0</v>
      </c>
      <c r="F34" s="500" t="s">
        <v>13</v>
      </c>
      <c r="G34" s="500">
        <v>0</v>
      </c>
      <c r="H34" s="500" t="s">
        <v>13</v>
      </c>
      <c r="I34" s="500">
        <v>0</v>
      </c>
      <c r="J34" s="500" t="s">
        <v>13</v>
      </c>
    </row>
    <row r="35" spans="1:10" ht="23.1" customHeight="1">
      <c r="A35" s="501" t="s">
        <v>26</v>
      </c>
      <c r="B35" s="214" t="s">
        <v>59</v>
      </c>
      <c r="C35" s="509">
        <v>2</v>
      </c>
      <c r="D35" s="500">
        <v>0</v>
      </c>
      <c r="E35" s="500">
        <v>0</v>
      </c>
      <c r="F35" s="500" t="s">
        <v>13</v>
      </c>
      <c r="G35" s="500">
        <v>0</v>
      </c>
      <c r="H35" s="500" t="s">
        <v>13</v>
      </c>
      <c r="I35" s="500">
        <v>2</v>
      </c>
      <c r="J35" s="500" t="s">
        <v>13</v>
      </c>
    </row>
    <row r="36" spans="1:10" ht="23.1" customHeight="1">
      <c r="A36" s="501" t="s">
        <v>27</v>
      </c>
      <c r="B36" s="214" t="s">
        <v>123</v>
      </c>
      <c r="C36" s="509">
        <v>0</v>
      </c>
      <c r="D36" s="500">
        <v>0</v>
      </c>
      <c r="E36" s="500">
        <v>0</v>
      </c>
      <c r="F36" s="500" t="s">
        <v>13</v>
      </c>
      <c r="G36" s="500">
        <v>0</v>
      </c>
      <c r="H36" s="500" t="s">
        <v>13</v>
      </c>
      <c r="I36" s="500">
        <v>0</v>
      </c>
      <c r="J36" s="500" t="s">
        <v>13</v>
      </c>
    </row>
    <row r="37" spans="1:10" ht="23.1" customHeight="1">
      <c r="A37" s="502" t="s">
        <v>28</v>
      </c>
      <c r="B37" s="215" t="s">
        <v>60</v>
      </c>
      <c r="C37" s="513">
        <v>2</v>
      </c>
      <c r="D37" s="499">
        <v>0</v>
      </c>
      <c r="E37" s="499">
        <v>0</v>
      </c>
      <c r="F37" s="499" t="s">
        <v>13</v>
      </c>
      <c r="G37" s="499">
        <v>0</v>
      </c>
      <c r="H37" s="499" t="s">
        <v>13</v>
      </c>
      <c r="I37" s="499">
        <v>2</v>
      </c>
      <c r="J37" s="499" t="s">
        <v>13</v>
      </c>
    </row>
    <row r="38" spans="1:10" ht="24" customHeight="1">
      <c r="A38" s="295" t="s">
        <v>407</v>
      </c>
      <c r="B38" s="98"/>
      <c r="C38" s="43"/>
      <c r="D38" s="43"/>
      <c r="E38" s="140"/>
      <c r="F38" s="43"/>
      <c r="G38" s="140"/>
      <c r="H38" s="43"/>
      <c r="I38" s="43"/>
      <c r="J38" s="44"/>
    </row>
    <row r="39" spans="1:10" ht="21.9" customHeight="1"/>
  </sheetData>
  <mergeCells count="8">
    <mergeCell ref="A2:J2"/>
    <mergeCell ref="A5:B7"/>
    <mergeCell ref="A3:J3"/>
    <mergeCell ref="C5:C6"/>
    <mergeCell ref="D5:D6"/>
    <mergeCell ref="E5:F5"/>
    <mergeCell ref="I5:J5"/>
    <mergeCell ref="G5:H5"/>
  </mergeCells>
  <phoneticPr fontId="10" type="noConversion"/>
  <pageMargins left="0.59055118110236227" right="0.51181102362204722" top="0.39370078740157483" bottom="0.59055118110236227" header="0.51181102362204722" footer="0.51181102362204722"/>
  <pageSetup paperSize="9" scale="95" firstPageNumber="49" pageOrder="overThenDown" orientation="portrait" useFirstPageNumber="1" r:id="rId1"/>
  <headerFooter alignWithMargins="0">
    <oddFooter>&amp;C50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topLeftCell="A41" zoomScaleNormal="100" workbookViewId="0">
      <selection activeCell="D74" sqref="D74"/>
    </sheetView>
  </sheetViews>
  <sheetFormatPr defaultRowHeight="15.6"/>
  <cols>
    <col min="2" max="2" width="14.69921875" customWidth="1"/>
    <col min="3" max="3" width="22.3984375" customWidth="1"/>
    <col min="4" max="4" width="7.69921875" customWidth="1"/>
    <col min="5" max="5" width="8.09765625" customWidth="1"/>
    <col min="6" max="6" width="7.09765625" customWidth="1"/>
    <col min="7" max="7" width="14.59765625" customWidth="1"/>
    <col min="8" max="8" width="17" customWidth="1"/>
    <col min="9" max="9" width="5.8984375" customWidth="1"/>
    <col min="10" max="10" width="7.69921875" customWidth="1"/>
    <col min="11" max="11" width="6.3984375" customWidth="1"/>
    <col min="12" max="12" width="14.59765625" customWidth="1"/>
    <col min="13" max="13" width="14.8984375" customWidth="1"/>
    <col min="14" max="14" width="5.8984375" customWidth="1"/>
    <col min="15" max="15" width="7.3984375" customWidth="1"/>
    <col min="16" max="16" width="5.8984375" customWidth="1"/>
  </cols>
  <sheetData>
    <row r="1" spans="1:18" ht="17.25" customHeight="1">
      <c r="A1" s="306"/>
      <c r="B1" s="54"/>
      <c r="C1" s="54"/>
      <c r="D1" s="54"/>
      <c r="E1" s="54"/>
      <c r="F1" s="54"/>
      <c r="G1" s="54"/>
      <c r="H1" s="54"/>
      <c r="I1" s="54"/>
      <c r="J1" s="54"/>
      <c r="K1" s="54"/>
      <c r="L1" s="54"/>
      <c r="M1" s="54"/>
      <c r="N1" s="54"/>
      <c r="O1" s="620"/>
      <c r="P1" s="620"/>
    </row>
    <row r="2" spans="1:18" s="185" customFormat="1" ht="21.75" customHeight="1">
      <c r="A2" s="605" t="s">
        <v>652</v>
      </c>
      <c r="B2" s="605"/>
      <c r="C2" s="605"/>
      <c r="D2" s="605"/>
      <c r="E2" s="605"/>
      <c r="F2" s="605"/>
      <c r="G2" s="605"/>
      <c r="H2" s="606" t="s">
        <v>653</v>
      </c>
      <c r="I2" s="606"/>
      <c r="J2" s="606"/>
      <c r="K2" s="606"/>
      <c r="L2" s="606"/>
      <c r="M2" s="606"/>
      <c r="N2" s="606"/>
      <c r="O2" s="606"/>
      <c r="P2" s="606"/>
    </row>
    <row r="3" spans="1:18" ht="12.9" customHeight="1">
      <c r="A3" s="573" t="s">
        <v>517</v>
      </c>
      <c r="B3" s="621" t="s">
        <v>173</v>
      </c>
      <c r="C3" s="622"/>
      <c r="D3" s="622"/>
      <c r="E3" s="622"/>
      <c r="F3" s="623"/>
      <c r="G3" s="621" t="s">
        <v>174</v>
      </c>
      <c r="H3" s="622"/>
      <c r="I3" s="622"/>
      <c r="J3" s="622"/>
      <c r="K3" s="623"/>
      <c r="L3" s="621" t="s">
        <v>175</v>
      </c>
      <c r="M3" s="622"/>
      <c r="N3" s="622"/>
      <c r="O3" s="622"/>
      <c r="P3" s="622"/>
    </row>
    <row r="4" spans="1:18" ht="12.9" customHeight="1">
      <c r="A4" s="607"/>
      <c r="B4" s="348" t="s">
        <v>177</v>
      </c>
      <c r="C4" s="609" t="s">
        <v>181</v>
      </c>
      <c r="D4" s="612" t="s">
        <v>518</v>
      </c>
      <c r="E4" s="148" t="s">
        <v>179</v>
      </c>
      <c r="F4" s="146" t="s">
        <v>178</v>
      </c>
      <c r="G4" s="462" t="s">
        <v>177</v>
      </c>
      <c r="H4" s="615" t="s">
        <v>519</v>
      </c>
      <c r="I4" s="612" t="s">
        <v>518</v>
      </c>
      <c r="J4" s="146" t="s">
        <v>179</v>
      </c>
      <c r="K4" s="146" t="s">
        <v>178</v>
      </c>
      <c r="L4" s="348" t="s">
        <v>177</v>
      </c>
      <c r="M4" s="609" t="s">
        <v>519</v>
      </c>
      <c r="N4" s="612" t="s">
        <v>518</v>
      </c>
      <c r="O4" s="146" t="s">
        <v>179</v>
      </c>
      <c r="P4" s="149" t="s">
        <v>178</v>
      </c>
    </row>
    <row r="5" spans="1:18" ht="12.9" customHeight="1">
      <c r="A5" s="607"/>
      <c r="B5" s="349" t="s">
        <v>180</v>
      </c>
      <c r="C5" s="610"/>
      <c r="D5" s="613"/>
      <c r="E5" s="150" t="s">
        <v>182</v>
      </c>
      <c r="F5" s="147" t="s">
        <v>183</v>
      </c>
      <c r="G5" s="463" t="s">
        <v>180</v>
      </c>
      <c r="H5" s="616"/>
      <c r="I5" s="613"/>
      <c r="J5" s="147" t="s">
        <v>184</v>
      </c>
      <c r="K5" s="147" t="s">
        <v>183</v>
      </c>
      <c r="L5" s="349" t="s">
        <v>180</v>
      </c>
      <c r="M5" s="610"/>
      <c r="N5" s="613"/>
      <c r="O5" s="147" t="s">
        <v>185</v>
      </c>
      <c r="P5" s="151" t="s">
        <v>183</v>
      </c>
    </row>
    <row r="6" spans="1:18" ht="12.9" customHeight="1">
      <c r="A6" s="608"/>
      <c r="B6" s="350" t="s">
        <v>186</v>
      </c>
      <c r="C6" s="611"/>
      <c r="D6" s="614"/>
      <c r="E6" s="153" t="s">
        <v>187</v>
      </c>
      <c r="F6" s="154" t="s">
        <v>188</v>
      </c>
      <c r="G6" s="464" t="s">
        <v>186</v>
      </c>
      <c r="H6" s="617"/>
      <c r="I6" s="614"/>
      <c r="J6" s="152" t="s">
        <v>187</v>
      </c>
      <c r="K6" s="154" t="s">
        <v>188</v>
      </c>
      <c r="L6" s="350" t="s">
        <v>186</v>
      </c>
      <c r="M6" s="611"/>
      <c r="N6" s="614"/>
      <c r="O6" s="152" t="s">
        <v>187</v>
      </c>
      <c r="P6" s="155" t="s">
        <v>188</v>
      </c>
    </row>
    <row r="7" spans="1:18" ht="15.9" customHeight="1">
      <c r="A7" s="345" t="s">
        <v>520</v>
      </c>
      <c r="B7" s="367" t="s">
        <v>189</v>
      </c>
      <c r="C7" s="157" t="s">
        <v>42</v>
      </c>
      <c r="D7" s="351">
        <v>2296</v>
      </c>
      <c r="E7" s="352">
        <v>988.91774668000005</v>
      </c>
      <c r="F7" s="353">
        <v>100</v>
      </c>
      <c r="G7" s="362" t="s">
        <v>189</v>
      </c>
      <c r="H7" s="157" t="s">
        <v>42</v>
      </c>
      <c r="I7" s="351">
        <v>1455</v>
      </c>
      <c r="J7" s="352">
        <v>1192.8869503999999</v>
      </c>
      <c r="K7" s="353">
        <v>100</v>
      </c>
      <c r="L7" s="362" t="s">
        <v>189</v>
      </c>
      <c r="M7" s="157" t="s">
        <v>42</v>
      </c>
      <c r="N7" s="57">
        <v>841</v>
      </c>
      <c r="O7" s="158">
        <v>763.15789473999996</v>
      </c>
      <c r="P7" s="160">
        <v>100</v>
      </c>
    </row>
    <row r="8" spans="1:18" ht="15.9" customHeight="1">
      <c r="A8" s="345">
        <v>1</v>
      </c>
      <c r="B8" s="368" t="s">
        <v>148</v>
      </c>
      <c r="C8" s="157" t="s">
        <v>44</v>
      </c>
      <c r="D8" s="351">
        <v>549</v>
      </c>
      <c r="E8" s="352">
        <v>236.46160406000001</v>
      </c>
      <c r="F8" s="353">
        <v>23.911149825999999</v>
      </c>
      <c r="G8" s="363" t="s">
        <v>148</v>
      </c>
      <c r="H8" s="157" t="s">
        <v>44</v>
      </c>
      <c r="I8" s="351">
        <v>331</v>
      </c>
      <c r="J8" s="352">
        <v>271.37153303999997</v>
      </c>
      <c r="K8" s="353">
        <v>22.749140893</v>
      </c>
      <c r="L8" s="363" t="s">
        <v>148</v>
      </c>
      <c r="M8" s="157" t="s">
        <v>44</v>
      </c>
      <c r="N8" s="57">
        <v>218</v>
      </c>
      <c r="O8" s="158">
        <v>197.82214156000001</v>
      </c>
      <c r="P8" s="160">
        <v>25.921521997999999</v>
      </c>
    </row>
    <row r="9" spans="1:18" ht="30" customHeight="1">
      <c r="A9" s="345">
        <v>2</v>
      </c>
      <c r="B9" s="368" t="s">
        <v>521</v>
      </c>
      <c r="C9" s="372" t="s">
        <v>522</v>
      </c>
      <c r="D9" s="351">
        <v>275</v>
      </c>
      <c r="E9" s="352">
        <v>118.44615868</v>
      </c>
      <c r="F9" s="353">
        <v>11.977351916</v>
      </c>
      <c r="G9" s="363" t="s">
        <v>523</v>
      </c>
      <c r="H9" s="157" t="s">
        <v>522</v>
      </c>
      <c r="I9" s="351">
        <v>157</v>
      </c>
      <c r="J9" s="352">
        <v>128.71701114000001</v>
      </c>
      <c r="K9" s="353">
        <v>10.790378006999999</v>
      </c>
      <c r="L9" s="368" t="s">
        <v>521</v>
      </c>
      <c r="M9" s="443" t="s">
        <v>522</v>
      </c>
      <c r="N9" s="57">
        <v>118</v>
      </c>
      <c r="O9" s="158">
        <v>107.07803993</v>
      </c>
      <c r="P9" s="160">
        <v>14.030915577</v>
      </c>
    </row>
    <row r="10" spans="1:18" ht="15.9" customHeight="1">
      <c r="A10" s="345">
        <v>3</v>
      </c>
      <c r="B10" s="368" t="s">
        <v>151</v>
      </c>
      <c r="C10" s="157" t="s">
        <v>142</v>
      </c>
      <c r="D10" s="351">
        <v>156</v>
      </c>
      <c r="E10" s="352">
        <v>67.191275470999997</v>
      </c>
      <c r="F10" s="353">
        <v>6.7944250870999996</v>
      </c>
      <c r="G10" s="363" t="s">
        <v>151</v>
      </c>
      <c r="H10" s="157" t="s">
        <v>142</v>
      </c>
      <c r="I10" s="351">
        <v>128</v>
      </c>
      <c r="J10" s="352">
        <v>104.94125749</v>
      </c>
      <c r="K10" s="353">
        <v>8.7972508591</v>
      </c>
      <c r="L10" s="363" t="s">
        <v>157</v>
      </c>
      <c r="M10" s="157" t="s">
        <v>50</v>
      </c>
      <c r="N10" s="57">
        <v>57</v>
      </c>
      <c r="O10" s="158">
        <v>51.724137931000001</v>
      </c>
      <c r="P10" s="160">
        <v>6.7776456599000001</v>
      </c>
    </row>
    <row r="11" spans="1:18" ht="15.9" customHeight="1">
      <c r="A11" s="345">
        <v>4</v>
      </c>
      <c r="B11" s="368" t="s">
        <v>156</v>
      </c>
      <c r="C11" s="157" t="s">
        <v>51</v>
      </c>
      <c r="D11" s="351">
        <v>139</v>
      </c>
      <c r="E11" s="352">
        <v>59.869149298000004</v>
      </c>
      <c r="F11" s="353">
        <v>6.0540069686000004</v>
      </c>
      <c r="G11" s="363" t="s">
        <v>156</v>
      </c>
      <c r="H11" s="157" t="s">
        <v>51</v>
      </c>
      <c r="I11" s="351">
        <v>92</v>
      </c>
      <c r="J11" s="352">
        <v>75.426528821999995</v>
      </c>
      <c r="K11" s="353">
        <v>6.3230240550000003</v>
      </c>
      <c r="L11" s="363" t="s">
        <v>150</v>
      </c>
      <c r="M11" s="157" t="s">
        <v>45</v>
      </c>
      <c r="N11" s="57">
        <v>48</v>
      </c>
      <c r="O11" s="158">
        <v>43.557168783999998</v>
      </c>
      <c r="P11" s="160">
        <v>5.7074910819999998</v>
      </c>
    </row>
    <row r="12" spans="1:18" ht="15.9" customHeight="1">
      <c r="A12" s="345">
        <v>5</v>
      </c>
      <c r="B12" s="368" t="s">
        <v>150</v>
      </c>
      <c r="C12" s="157" t="s">
        <v>45</v>
      </c>
      <c r="D12" s="351">
        <v>134</v>
      </c>
      <c r="E12" s="352">
        <v>57.715582777000002</v>
      </c>
      <c r="F12" s="353">
        <v>5.8362369338000004</v>
      </c>
      <c r="G12" s="363" t="s">
        <v>150</v>
      </c>
      <c r="H12" s="157" t="s">
        <v>45</v>
      </c>
      <c r="I12" s="351">
        <v>86</v>
      </c>
      <c r="J12" s="352">
        <v>70.507407377000007</v>
      </c>
      <c r="K12" s="353">
        <v>5.9106529209999996</v>
      </c>
      <c r="L12" s="363" t="s">
        <v>156</v>
      </c>
      <c r="M12" s="157" t="s">
        <v>51</v>
      </c>
      <c r="N12" s="57">
        <v>47</v>
      </c>
      <c r="O12" s="158">
        <v>42.649727767999998</v>
      </c>
      <c r="P12" s="160">
        <v>5.5885850177999998</v>
      </c>
    </row>
    <row r="13" spans="1:18" ht="15.9" customHeight="1">
      <c r="A13" s="345">
        <v>6</v>
      </c>
      <c r="B13" s="368" t="s">
        <v>157</v>
      </c>
      <c r="C13" s="157" t="s">
        <v>50</v>
      </c>
      <c r="D13" s="351">
        <v>112</v>
      </c>
      <c r="E13" s="352">
        <v>48.239890082000002</v>
      </c>
      <c r="F13" s="353">
        <v>4.8780487805000003</v>
      </c>
      <c r="G13" s="363" t="s">
        <v>161</v>
      </c>
      <c r="H13" s="157" t="s">
        <v>49</v>
      </c>
      <c r="I13" s="351">
        <v>84</v>
      </c>
      <c r="J13" s="352">
        <v>68.867700228999993</v>
      </c>
      <c r="K13" s="353">
        <v>5.7731958763</v>
      </c>
      <c r="L13" s="363" t="s">
        <v>158</v>
      </c>
      <c r="M13" s="157" t="s">
        <v>52</v>
      </c>
      <c r="N13" s="57">
        <v>46</v>
      </c>
      <c r="O13" s="158">
        <v>41.742286751000002</v>
      </c>
      <c r="P13" s="160">
        <v>5.4696789535999999</v>
      </c>
    </row>
    <row r="14" spans="1:18" ht="18.600000000000001" customHeight="1">
      <c r="A14" s="345">
        <v>7</v>
      </c>
      <c r="B14" s="368" t="s">
        <v>161</v>
      </c>
      <c r="C14" s="157" t="s">
        <v>49</v>
      </c>
      <c r="D14" s="351">
        <v>106</v>
      </c>
      <c r="E14" s="352">
        <v>45.655610256000003</v>
      </c>
      <c r="F14" s="353">
        <v>4.6167247387000003</v>
      </c>
      <c r="G14" s="363" t="s">
        <v>149</v>
      </c>
      <c r="H14" s="157" t="s">
        <v>139</v>
      </c>
      <c r="I14" s="351">
        <v>68</v>
      </c>
      <c r="J14" s="352">
        <v>55.750043042000001</v>
      </c>
      <c r="K14" s="353">
        <v>4.6735395189000002</v>
      </c>
      <c r="L14" s="363" t="s">
        <v>152</v>
      </c>
      <c r="M14" s="157" t="s">
        <v>146</v>
      </c>
      <c r="N14" s="57">
        <v>41</v>
      </c>
      <c r="O14" s="158">
        <v>37.205081669999998</v>
      </c>
      <c r="P14" s="160">
        <v>4.8751486326000002</v>
      </c>
    </row>
    <row r="15" spans="1:18" ht="15.9" customHeight="1">
      <c r="A15" s="345">
        <v>8</v>
      </c>
      <c r="B15" s="368" t="s">
        <v>158</v>
      </c>
      <c r="C15" s="157" t="s">
        <v>52</v>
      </c>
      <c r="D15" s="351">
        <v>100</v>
      </c>
      <c r="E15" s="352">
        <v>43.071330430000003</v>
      </c>
      <c r="F15" s="353">
        <v>4.3554006969000003</v>
      </c>
      <c r="G15" s="363" t="s">
        <v>157</v>
      </c>
      <c r="H15" s="157" t="s">
        <v>50</v>
      </c>
      <c r="I15" s="351">
        <v>55</v>
      </c>
      <c r="J15" s="352">
        <v>45.091946577999998</v>
      </c>
      <c r="K15" s="353">
        <v>3.7800687284999999</v>
      </c>
      <c r="L15" s="363" t="s">
        <v>151</v>
      </c>
      <c r="M15" s="157" t="s">
        <v>142</v>
      </c>
      <c r="N15" s="57">
        <v>28</v>
      </c>
      <c r="O15" s="158">
        <v>25.408348456999999</v>
      </c>
      <c r="P15" s="160">
        <v>3.3293697979000001</v>
      </c>
    </row>
    <row r="16" spans="1:18" ht="23.4" customHeight="1">
      <c r="A16" s="345">
        <v>9</v>
      </c>
      <c r="B16" s="368" t="s">
        <v>149</v>
      </c>
      <c r="C16" s="157" t="s">
        <v>139</v>
      </c>
      <c r="D16" s="351">
        <v>94</v>
      </c>
      <c r="E16" s="352">
        <v>40.487050605</v>
      </c>
      <c r="F16" s="353">
        <v>4.0940766551000003</v>
      </c>
      <c r="G16" s="363" t="s">
        <v>158</v>
      </c>
      <c r="H16" s="157" t="s">
        <v>52</v>
      </c>
      <c r="I16" s="351">
        <v>54</v>
      </c>
      <c r="J16" s="352">
        <v>44.272093003999998</v>
      </c>
      <c r="K16" s="353">
        <v>3.7113402062</v>
      </c>
      <c r="L16" s="363" t="s">
        <v>149</v>
      </c>
      <c r="M16" s="157" t="s">
        <v>139</v>
      </c>
      <c r="N16" s="57">
        <v>26</v>
      </c>
      <c r="O16" s="158">
        <v>23.593466424999999</v>
      </c>
      <c r="P16" s="160">
        <v>3.0915576694000002</v>
      </c>
      <c r="Q16" s="363"/>
      <c r="R16" s="445"/>
    </row>
    <row r="17" spans="1:17" ht="18" customHeight="1">
      <c r="A17" s="345">
        <v>10</v>
      </c>
      <c r="B17" s="368" t="s">
        <v>152</v>
      </c>
      <c r="C17" s="157" t="s">
        <v>146</v>
      </c>
      <c r="D17" s="351">
        <v>84</v>
      </c>
      <c r="E17" s="352">
        <v>36.179917561000003</v>
      </c>
      <c r="F17" s="353">
        <v>3.6585365853999998</v>
      </c>
      <c r="G17" s="363" t="s">
        <v>152</v>
      </c>
      <c r="H17" s="157" t="s">
        <v>146</v>
      </c>
      <c r="I17" s="351">
        <v>43</v>
      </c>
      <c r="J17" s="352">
        <v>35.253703688999998</v>
      </c>
      <c r="K17" s="353">
        <v>2.9553264604999998</v>
      </c>
      <c r="L17" s="363" t="s">
        <v>524</v>
      </c>
      <c r="M17" s="157" t="s">
        <v>144</v>
      </c>
      <c r="N17" s="57">
        <v>23</v>
      </c>
      <c r="O17" s="158">
        <v>20.871143375999999</v>
      </c>
      <c r="P17" s="160">
        <v>2.7348394767999999</v>
      </c>
    </row>
    <row r="18" spans="1:17" ht="12.75" customHeight="1">
      <c r="A18" s="346"/>
      <c r="B18" s="369"/>
      <c r="C18" s="163" t="s">
        <v>33</v>
      </c>
      <c r="D18" s="354">
        <v>547</v>
      </c>
      <c r="E18" s="355">
        <v>235.60017744999999</v>
      </c>
      <c r="F18" s="356">
        <v>23.824041812000001</v>
      </c>
      <c r="G18" s="364"/>
      <c r="H18" s="163" t="s">
        <v>33</v>
      </c>
      <c r="I18" s="354">
        <v>357</v>
      </c>
      <c r="J18" s="355">
        <v>292.68772596999997</v>
      </c>
      <c r="K18" s="356">
        <v>24.536082474000001</v>
      </c>
      <c r="L18" s="364"/>
      <c r="M18" s="163" t="s">
        <v>33</v>
      </c>
      <c r="N18" s="164">
        <v>189</v>
      </c>
      <c r="O18" s="165">
        <v>171.50635209000001</v>
      </c>
      <c r="P18" s="165">
        <v>22.473246136</v>
      </c>
    </row>
    <row r="19" spans="1:17" ht="1.95" customHeight="1">
      <c r="A19" s="347"/>
      <c r="B19" s="370"/>
      <c r="C19" s="180"/>
      <c r="D19" s="357"/>
      <c r="E19" s="358"/>
      <c r="F19" s="359"/>
      <c r="G19" s="365"/>
      <c r="H19" s="180"/>
      <c r="I19" s="357"/>
      <c r="J19" s="358"/>
      <c r="K19" s="359"/>
      <c r="L19" s="365"/>
      <c r="M19" s="180"/>
      <c r="N19" s="181"/>
      <c r="O19" s="182"/>
      <c r="P19" s="182"/>
    </row>
    <row r="20" spans="1:17" ht="23.4" customHeight="1">
      <c r="A20" s="345">
        <v>11</v>
      </c>
      <c r="B20" s="368" t="s">
        <v>525</v>
      </c>
      <c r="C20" s="157" t="s">
        <v>526</v>
      </c>
      <c r="D20" s="351">
        <v>52</v>
      </c>
      <c r="E20" s="352">
        <v>22.397091824</v>
      </c>
      <c r="F20" s="353">
        <v>2.2648083624000002</v>
      </c>
      <c r="G20" s="363" t="s">
        <v>162</v>
      </c>
      <c r="H20" s="157" t="s">
        <v>160</v>
      </c>
      <c r="I20" s="351">
        <v>40</v>
      </c>
      <c r="J20" s="352">
        <v>32.794142966000003</v>
      </c>
      <c r="K20" s="353">
        <v>2.7491408934999999</v>
      </c>
      <c r="L20" s="363" t="s">
        <v>161</v>
      </c>
      <c r="M20" s="157" t="s">
        <v>49</v>
      </c>
      <c r="N20" s="57">
        <v>22</v>
      </c>
      <c r="O20" s="158">
        <v>19.963702358999999</v>
      </c>
      <c r="P20" s="160">
        <v>2.6159334126</v>
      </c>
    </row>
    <row r="21" spans="1:17" ht="15.9" customHeight="1">
      <c r="A21" s="345">
        <v>12</v>
      </c>
      <c r="B21" s="368" t="s">
        <v>162</v>
      </c>
      <c r="C21" s="157" t="s">
        <v>160</v>
      </c>
      <c r="D21" s="351">
        <v>51</v>
      </c>
      <c r="E21" s="352">
        <v>21.966378518999999</v>
      </c>
      <c r="F21" s="353">
        <v>2.2212543554000002</v>
      </c>
      <c r="G21" s="363" t="s">
        <v>525</v>
      </c>
      <c r="H21" s="157" t="s">
        <v>144</v>
      </c>
      <c r="I21" s="351">
        <v>29</v>
      </c>
      <c r="J21" s="352">
        <v>23.775753649999999</v>
      </c>
      <c r="K21" s="353">
        <v>1.9931271478000001</v>
      </c>
      <c r="L21" s="363" t="s">
        <v>162</v>
      </c>
      <c r="M21" s="157" t="s">
        <v>160</v>
      </c>
      <c r="N21" s="57">
        <v>11</v>
      </c>
      <c r="O21" s="158">
        <v>9.9818511796999996</v>
      </c>
      <c r="P21" s="160">
        <v>1.3079667063</v>
      </c>
    </row>
    <row r="22" spans="1:17" ht="15.9" customHeight="1">
      <c r="A22" s="345">
        <v>13</v>
      </c>
      <c r="B22" s="368" t="s">
        <v>172</v>
      </c>
      <c r="C22" s="157" t="s">
        <v>38</v>
      </c>
      <c r="D22" s="351">
        <v>25</v>
      </c>
      <c r="E22" s="352">
        <v>10.767832608000001</v>
      </c>
      <c r="F22" s="353">
        <v>1.0888501742000001</v>
      </c>
      <c r="G22" s="363" t="s">
        <v>172</v>
      </c>
      <c r="H22" s="157" t="s">
        <v>38</v>
      </c>
      <c r="I22" s="351">
        <v>20</v>
      </c>
      <c r="J22" s="352">
        <v>16.397071483000001</v>
      </c>
      <c r="K22" s="353">
        <v>1.3745704466999999</v>
      </c>
      <c r="L22" s="363" t="s">
        <v>172</v>
      </c>
      <c r="M22" s="157" t="s">
        <v>38</v>
      </c>
      <c r="N22" s="57">
        <v>5</v>
      </c>
      <c r="O22" s="158">
        <v>4.5372050816999998</v>
      </c>
      <c r="P22" s="160">
        <v>0.59453032100000003</v>
      </c>
    </row>
    <row r="23" spans="1:17" ht="15.9" customHeight="1">
      <c r="A23" s="345">
        <v>14</v>
      </c>
      <c r="B23" s="368" t="s">
        <v>166</v>
      </c>
      <c r="C23" s="157" t="s">
        <v>165</v>
      </c>
      <c r="D23" s="351">
        <v>21</v>
      </c>
      <c r="E23" s="352">
        <v>9.0449793904</v>
      </c>
      <c r="F23" s="353">
        <v>0.91463414629999995</v>
      </c>
      <c r="G23" s="363" t="s">
        <v>166</v>
      </c>
      <c r="H23" s="157" t="s">
        <v>165</v>
      </c>
      <c r="I23" s="351">
        <v>16</v>
      </c>
      <c r="J23" s="352">
        <v>13.117657186000001</v>
      </c>
      <c r="K23" s="353">
        <v>1.0996563574</v>
      </c>
      <c r="L23" s="363" t="s">
        <v>190</v>
      </c>
      <c r="M23" s="157" t="s">
        <v>191</v>
      </c>
      <c r="N23" s="57">
        <v>5</v>
      </c>
      <c r="O23" s="158">
        <v>4.5372050816999998</v>
      </c>
      <c r="P23" s="160">
        <v>0.59453032100000003</v>
      </c>
    </row>
    <row r="24" spans="1:17" ht="15.9" customHeight="1">
      <c r="A24" s="346">
        <v>15</v>
      </c>
      <c r="B24" s="371" t="s">
        <v>164</v>
      </c>
      <c r="C24" s="163" t="s">
        <v>775</v>
      </c>
      <c r="D24" s="360">
        <v>19</v>
      </c>
      <c r="E24" s="355">
        <v>8.1835527817999996</v>
      </c>
      <c r="F24" s="355">
        <v>0.82752613239999995</v>
      </c>
      <c r="G24" s="366" t="s">
        <v>164</v>
      </c>
      <c r="H24" s="163" t="s">
        <v>163</v>
      </c>
      <c r="I24" s="361">
        <v>15</v>
      </c>
      <c r="J24" s="355">
        <v>12.297803611999999</v>
      </c>
      <c r="K24" s="355">
        <v>1.0309278351</v>
      </c>
      <c r="L24" s="366" t="s">
        <v>166</v>
      </c>
      <c r="M24" s="163" t="s">
        <v>165</v>
      </c>
      <c r="N24" s="184">
        <v>5</v>
      </c>
      <c r="O24" s="165">
        <v>4.5372050816999998</v>
      </c>
      <c r="P24" s="165">
        <v>0.59453032100000003</v>
      </c>
    </row>
    <row r="25" spans="1:17" ht="15" customHeight="1">
      <c r="A25" s="618" t="s">
        <v>527</v>
      </c>
      <c r="B25" s="619"/>
      <c r="C25" s="619"/>
      <c r="D25" s="619"/>
      <c r="E25" s="619"/>
      <c r="F25" s="619"/>
      <c r="G25" s="619"/>
      <c r="H25" s="192"/>
      <c r="I25" s="123"/>
      <c r="J25" s="158"/>
      <c r="K25" s="158"/>
      <c r="L25" s="193"/>
      <c r="M25" s="192"/>
      <c r="N25" s="123"/>
      <c r="O25" s="158"/>
      <c r="P25" s="158"/>
    </row>
    <row r="26" spans="1:17" ht="23.25" customHeight="1">
      <c r="A26" s="605" t="s">
        <v>655</v>
      </c>
      <c r="B26" s="605"/>
      <c r="C26" s="605"/>
      <c r="D26" s="605"/>
      <c r="E26" s="605"/>
      <c r="F26" s="605"/>
      <c r="G26" s="605"/>
      <c r="H26" s="606" t="s">
        <v>654</v>
      </c>
      <c r="I26" s="606"/>
      <c r="J26" s="606"/>
      <c r="K26" s="606"/>
      <c r="L26" s="606"/>
      <c r="M26" s="606"/>
      <c r="N26" s="606"/>
      <c r="O26" s="606"/>
      <c r="P26" s="606"/>
      <c r="Q26" s="192"/>
    </row>
    <row r="27" spans="1:17" ht="12.9" customHeight="1">
      <c r="A27" s="573" t="s">
        <v>517</v>
      </c>
      <c r="B27" s="170"/>
      <c r="C27" s="171" t="s">
        <v>173</v>
      </c>
      <c r="D27" s="170"/>
      <c r="E27" s="172"/>
      <c r="F27" s="173"/>
      <c r="G27" s="174"/>
      <c r="H27" s="171" t="s">
        <v>174</v>
      </c>
      <c r="I27" s="175"/>
      <c r="J27" s="176"/>
      <c r="K27" s="177"/>
      <c r="L27" s="178"/>
      <c r="M27" s="171" t="s">
        <v>175</v>
      </c>
      <c r="N27" s="175"/>
      <c r="O27" s="176"/>
      <c r="P27" s="179"/>
    </row>
    <row r="28" spans="1:17" ht="12.9" customHeight="1">
      <c r="A28" s="607"/>
      <c r="B28" s="149" t="s">
        <v>177</v>
      </c>
      <c r="C28" s="609" t="s">
        <v>181</v>
      </c>
      <c r="D28" s="612" t="s">
        <v>518</v>
      </c>
      <c r="E28" s="148" t="s">
        <v>179</v>
      </c>
      <c r="F28" s="146" t="s">
        <v>178</v>
      </c>
      <c r="G28" s="465" t="s">
        <v>177</v>
      </c>
      <c r="H28" s="615" t="s">
        <v>519</v>
      </c>
      <c r="I28" s="612" t="s">
        <v>518</v>
      </c>
      <c r="J28" s="146" t="s">
        <v>179</v>
      </c>
      <c r="K28" s="146" t="s">
        <v>178</v>
      </c>
      <c r="L28" s="348" t="s">
        <v>177</v>
      </c>
      <c r="M28" s="609" t="s">
        <v>519</v>
      </c>
      <c r="N28" s="612" t="s">
        <v>518</v>
      </c>
      <c r="O28" s="146" t="s">
        <v>179</v>
      </c>
      <c r="P28" s="149" t="s">
        <v>178</v>
      </c>
    </row>
    <row r="29" spans="1:17" ht="12.9" customHeight="1">
      <c r="A29" s="607"/>
      <c r="B29" s="376" t="s">
        <v>180</v>
      </c>
      <c r="C29" s="610"/>
      <c r="D29" s="613"/>
      <c r="E29" s="150" t="s">
        <v>182</v>
      </c>
      <c r="F29" s="147" t="s">
        <v>183</v>
      </c>
      <c r="G29" s="466" t="s">
        <v>180</v>
      </c>
      <c r="H29" s="616"/>
      <c r="I29" s="613"/>
      <c r="J29" s="147" t="s">
        <v>184</v>
      </c>
      <c r="K29" s="147" t="s">
        <v>183</v>
      </c>
      <c r="L29" s="349" t="s">
        <v>180</v>
      </c>
      <c r="M29" s="610"/>
      <c r="N29" s="613"/>
      <c r="O29" s="147" t="s">
        <v>185</v>
      </c>
      <c r="P29" s="151" t="s">
        <v>183</v>
      </c>
    </row>
    <row r="30" spans="1:17" ht="15.75" customHeight="1">
      <c r="A30" s="608"/>
      <c r="B30" s="377" t="s">
        <v>186</v>
      </c>
      <c r="C30" s="611"/>
      <c r="D30" s="614"/>
      <c r="E30" s="153" t="s">
        <v>187</v>
      </c>
      <c r="F30" s="154" t="s">
        <v>188</v>
      </c>
      <c r="G30" s="467" t="s">
        <v>186</v>
      </c>
      <c r="H30" s="617"/>
      <c r="I30" s="614"/>
      <c r="J30" s="152" t="s">
        <v>187</v>
      </c>
      <c r="K30" s="154" t="s">
        <v>188</v>
      </c>
      <c r="L30" s="350" t="s">
        <v>186</v>
      </c>
      <c r="M30" s="611"/>
      <c r="N30" s="614"/>
      <c r="O30" s="152" t="s">
        <v>187</v>
      </c>
      <c r="P30" s="155" t="s">
        <v>188</v>
      </c>
    </row>
    <row r="31" spans="1:17" ht="15.9" customHeight="1">
      <c r="A31" s="345" t="s">
        <v>529</v>
      </c>
      <c r="B31" s="362" t="s">
        <v>189</v>
      </c>
      <c r="C31" s="157" t="s">
        <v>42</v>
      </c>
      <c r="D31" s="351">
        <v>2268</v>
      </c>
      <c r="E31" s="352">
        <v>979.33804003</v>
      </c>
      <c r="F31" s="353">
        <v>100</v>
      </c>
      <c r="G31" s="362" t="s">
        <v>189</v>
      </c>
      <c r="H31" s="157" t="s">
        <v>42</v>
      </c>
      <c r="I31" s="57">
        <v>1423</v>
      </c>
      <c r="J31" s="158">
        <v>1172.8730857</v>
      </c>
      <c r="K31" s="159">
        <v>100</v>
      </c>
      <c r="L31" s="156" t="s">
        <v>189</v>
      </c>
      <c r="M31" s="157" t="s">
        <v>42</v>
      </c>
      <c r="N31" s="57">
        <v>845</v>
      </c>
      <c r="O31" s="158">
        <v>766.37734788</v>
      </c>
      <c r="P31" s="160">
        <v>100</v>
      </c>
    </row>
    <row r="32" spans="1:17" ht="15.9" customHeight="1">
      <c r="A32" s="345">
        <v>1</v>
      </c>
      <c r="B32" s="363" t="s">
        <v>148</v>
      </c>
      <c r="C32" s="157" t="s">
        <v>44</v>
      </c>
      <c r="D32" s="351">
        <v>566</v>
      </c>
      <c r="E32" s="352">
        <v>244.40270311</v>
      </c>
      <c r="F32" s="353">
        <v>24.955908289</v>
      </c>
      <c r="G32" s="363" t="s">
        <v>148</v>
      </c>
      <c r="H32" s="157" t="s">
        <v>44</v>
      </c>
      <c r="I32" s="57">
        <v>372</v>
      </c>
      <c r="J32" s="158">
        <v>306.61193808000002</v>
      </c>
      <c r="K32" s="159">
        <v>26.141953618999999</v>
      </c>
      <c r="L32" s="161" t="s">
        <v>148</v>
      </c>
      <c r="M32" s="157" t="s">
        <v>44</v>
      </c>
      <c r="N32" s="57">
        <v>194</v>
      </c>
      <c r="O32" s="158">
        <v>175.94935561</v>
      </c>
      <c r="P32" s="160">
        <v>22.958579881999999</v>
      </c>
    </row>
    <row r="33" spans="1:16" ht="30" customHeight="1">
      <c r="A33" s="345">
        <v>2</v>
      </c>
      <c r="B33" s="363" t="s">
        <v>523</v>
      </c>
      <c r="C33" s="157" t="s">
        <v>522</v>
      </c>
      <c r="D33" s="351">
        <v>296</v>
      </c>
      <c r="E33" s="352">
        <v>127.8148412</v>
      </c>
      <c r="F33" s="353">
        <v>13.051146384000001</v>
      </c>
      <c r="G33" s="363" t="s">
        <v>521</v>
      </c>
      <c r="H33" s="157" t="s">
        <v>522</v>
      </c>
      <c r="I33" s="57">
        <v>174</v>
      </c>
      <c r="J33" s="158">
        <v>143.41526135999999</v>
      </c>
      <c r="K33" s="159">
        <v>12.227687982999999</v>
      </c>
      <c r="L33" s="190" t="s">
        <v>521</v>
      </c>
      <c r="M33" s="198" t="s">
        <v>522</v>
      </c>
      <c r="N33" s="57">
        <v>122</v>
      </c>
      <c r="O33" s="158">
        <v>110.64856383999999</v>
      </c>
      <c r="P33" s="160">
        <v>14.437869822</v>
      </c>
    </row>
    <row r="34" spans="1:16" ht="15.9" customHeight="1">
      <c r="A34" s="345">
        <v>3</v>
      </c>
      <c r="B34" s="363" t="s">
        <v>151</v>
      </c>
      <c r="C34" s="157" t="s">
        <v>142</v>
      </c>
      <c r="D34" s="351">
        <v>175</v>
      </c>
      <c r="E34" s="352">
        <v>75.566206792000003</v>
      </c>
      <c r="F34" s="353">
        <v>7.7160493826999996</v>
      </c>
      <c r="G34" s="363" t="s">
        <v>151</v>
      </c>
      <c r="H34" s="157" t="s">
        <v>142</v>
      </c>
      <c r="I34" s="57">
        <v>125</v>
      </c>
      <c r="J34" s="158">
        <v>103.028205</v>
      </c>
      <c r="K34" s="159">
        <v>8.7842586086000001</v>
      </c>
      <c r="L34" s="161" t="s">
        <v>150</v>
      </c>
      <c r="M34" s="157" t="s">
        <v>45</v>
      </c>
      <c r="N34" s="57">
        <v>58</v>
      </c>
      <c r="O34" s="158">
        <v>52.603415593999998</v>
      </c>
      <c r="P34" s="160">
        <v>6.8639053254000002</v>
      </c>
    </row>
    <row r="35" spans="1:16" ht="15.9" customHeight="1">
      <c r="A35" s="345">
        <v>4</v>
      </c>
      <c r="B35" s="363" t="s">
        <v>156</v>
      </c>
      <c r="C35" s="157" t="s">
        <v>51</v>
      </c>
      <c r="D35" s="351">
        <v>162</v>
      </c>
      <c r="E35" s="352">
        <v>69.952717144999994</v>
      </c>
      <c r="F35" s="353">
        <v>7.1428571428999996</v>
      </c>
      <c r="G35" s="363" t="s">
        <v>156</v>
      </c>
      <c r="H35" s="157" t="s">
        <v>51</v>
      </c>
      <c r="I35" s="57">
        <v>111</v>
      </c>
      <c r="J35" s="158">
        <v>91.489046040999995</v>
      </c>
      <c r="K35" s="159">
        <v>7.8004216444000001</v>
      </c>
      <c r="L35" s="161" t="s">
        <v>157</v>
      </c>
      <c r="M35" s="157" t="s">
        <v>50</v>
      </c>
      <c r="N35" s="57">
        <v>57</v>
      </c>
      <c r="O35" s="158">
        <v>51.696460152999997</v>
      </c>
      <c r="P35" s="160">
        <v>6.7455621301999997</v>
      </c>
    </row>
    <row r="36" spans="1:16" ht="15.9" customHeight="1">
      <c r="A36" s="345">
        <v>5</v>
      </c>
      <c r="B36" s="363" t="s">
        <v>150</v>
      </c>
      <c r="C36" s="157" t="s">
        <v>45</v>
      </c>
      <c r="D36" s="351">
        <v>132</v>
      </c>
      <c r="E36" s="352">
        <v>56.998510265999997</v>
      </c>
      <c r="F36" s="353">
        <v>5.8201058201000002</v>
      </c>
      <c r="G36" s="363" t="s">
        <v>161</v>
      </c>
      <c r="H36" s="157" t="s">
        <v>49</v>
      </c>
      <c r="I36" s="57">
        <v>95</v>
      </c>
      <c r="J36" s="158">
        <v>78.301435800999997</v>
      </c>
      <c r="K36" s="159">
        <v>6.6760365425000003</v>
      </c>
      <c r="L36" s="161" t="s">
        <v>156</v>
      </c>
      <c r="M36" s="157" t="s">
        <v>51</v>
      </c>
      <c r="N36" s="57">
        <v>51</v>
      </c>
      <c r="O36" s="158">
        <v>46.254727504999998</v>
      </c>
      <c r="P36" s="160">
        <v>6.0355029586000004</v>
      </c>
    </row>
    <row r="37" spans="1:16" ht="15.9" customHeight="1">
      <c r="A37" s="345">
        <v>6</v>
      </c>
      <c r="B37" s="363" t="s">
        <v>161</v>
      </c>
      <c r="C37" s="157" t="s">
        <v>49</v>
      </c>
      <c r="D37" s="351">
        <v>121</v>
      </c>
      <c r="E37" s="352">
        <v>52.248634410999998</v>
      </c>
      <c r="F37" s="353">
        <v>5.3350970018000003</v>
      </c>
      <c r="G37" s="363" t="s">
        <v>150</v>
      </c>
      <c r="H37" s="157" t="s">
        <v>45</v>
      </c>
      <c r="I37" s="57">
        <v>74</v>
      </c>
      <c r="J37" s="158">
        <v>60.992697360999998</v>
      </c>
      <c r="K37" s="159">
        <v>5.2002810963000003</v>
      </c>
      <c r="L37" s="161" t="s">
        <v>151</v>
      </c>
      <c r="M37" s="157" t="s">
        <v>142</v>
      </c>
      <c r="N37" s="57">
        <v>50</v>
      </c>
      <c r="O37" s="158">
        <v>45.347772063999997</v>
      </c>
      <c r="P37" s="160">
        <v>5.9171597632999999</v>
      </c>
    </row>
    <row r="38" spans="1:16" ht="15.9" customHeight="1">
      <c r="A38" s="345">
        <v>7</v>
      </c>
      <c r="B38" s="363" t="s">
        <v>157</v>
      </c>
      <c r="C38" s="157" t="s">
        <v>50</v>
      </c>
      <c r="D38" s="351">
        <v>104</v>
      </c>
      <c r="E38" s="352">
        <v>44.907917179000002</v>
      </c>
      <c r="F38" s="353">
        <v>4.5855379189000001</v>
      </c>
      <c r="G38" s="363" t="s">
        <v>149</v>
      </c>
      <c r="H38" s="157" t="s">
        <v>139</v>
      </c>
      <c r="I38" s="57">
        <v>66</v>
      </c>
      <c r="J38" s="158">
        <v>54.398892240999999</v>
      </c>
      <c r="K38" s="159">
        <v>4.6380885452999996</v>
      </c>
      <c r="L38" s="161" t="s">
        <v>158</v>
      </c>
      <c r="M38" s="157" t="s">
        <v>52</v>
      </c>
      <c r="N38" s="57">
        <v>38</v>
      </c>
      <c r="O38" s="158">
        <v>34.464306768999997</v>
      </c>
      <c r="P38" s="160">
        <v>4.4970414201000004</v>
      </c>
    </row>
    <row r="39" spans="1:16" ht="15.9" customHeight="1">
      <c r="A39" s="345">
        <v>8</v>
      </c>
      <c r="B39" s="363" t="s">
        <v>149</v>
      </c>
      <c r="C39" s="157" t="s">
        <v>139</v>
      </c>
      <c r="D39" s="351">
        <v>85</v>
      </c>
      <c r="E39" s="352">
        <v>36.703586156</v>
      </c>
      <c r="F39" s="353">
        <v>3.7477954145000001</v>
      </c>
      <c r="G39" s="363" t="s">
        <v>157</v>
      </c>
      <c r="H39" s="157" t="s">
        <v>50</v>
      </c>
      <c r="I39" s="57">
        <v>47</v>
      </c>
      <c r="J39" s="158">
        <v>38.738605081000003</v>
      </c>
      <c r="K39" s="159">
        <v>3.3028812367999998</v>
      </c>
      <c r="L39" s="161" t="s">
        <v>161</v>
      </c>
      <c r="M39" s="157" t="s">
        <v>49</v>
      </c>
      <c r="N39" s="57">
        <v>26</v>
      </c>
      <c r="O39" s="158">
        <v>23.580841473</v>
      </c>
      <c r="P39" s="160">
        <v>3.0769230769</v>
      </c>
    </row>
    <row r="40" spans="1:16" ht="15.9" customHeight="1">
      <c r="A40" s="345">
        <v>9</v>
      </c>
      <c r="B40" s="363" t="s">
        <v>158</v>
      </c>
      <c r="C40" s="157" t="s">
        <v>52</v>
      </c>
      <c r="D40" s="351">
        <v>58</v>
      </c>
      <c r="E40" s="352">
        <v>25.044799964999999</v>
      </c>
      <c r="F40" s="353">
        <v>2.557319224</v>
      </c>
      <c r="G40" s="363" t="s">
        <v>162</v>
      </c>
      <c r="H40" s="157" t="s">
        <v>160</v>
      </c>
      <c r="I40" s="57">
        <v>35</v>
      </c>
      <c r="J40" s="158">
        <v>28.847897400000001</v>
      </c>
      <c r="K40" s="159">
        <v>2.4595924104</v>
      </c>
      <c r="L40" s="161" t="s">
        <v>152</v>
      </c>
      <c r="M40" s="157" t="s">
        <v>146</v>
      </c>
      <c r="N40" s="57">
        <v>23</v>
      </c>
      <c r="O40" s="158">
        <v>20.859975149</v>
      </c>
      <c r="P40" s="160">
        <v>2.7218934910999999</v>
      </c>
    </row>
    <row r="41" spans="1:16" ht="17.25" customHeight="1">
      <c r="A41" s="345">
        <v>10</v>
      </c>
      <c r="B41" s="363" t="s">
        <v>152</v>
      </c>
      <c r="C41" s="157" t="s">
        <v>146</v>
      </c>
      <c r="D41" s="351">
        <v>55</v>
      </c>
      <c r="E41" s="352">
        <v>23.749379277999999</v>
      </c>
      <c r="F41" s="353">
        <v>2.4250440916999998</v>
      </c>
      <c r="G41" s="161" t="s">
        <v>152</v>
      </c>
      <c r="H41" s="157" t="s">
        <v>146</v>
      </c>
      <c r="I41" s="57">
        <v>32</v>
      </c>
      <c r="J41" s="158">
        <v>26.375220479999999</v>
      </c>
      <c r="K41" s="159">
        <v>2.2487702037999999</v>
      </c>
      <c r="L41" s="190" t="s">
        <v>524</v>
      </c>
      <c r="M41" s="198" t="s">
        <v>144</v>
      </c>
      <c r="N41" s="57">
        <v>21</v>
      </c>
      <c r="O41" s="158">
        <v>19.046064266999998</v>
      </c>
      <c r="P41" s="160">
        <v>2.4852071005999998</v>
      </c>
    </row>
    <row r="42" spans="1:16" ht="14.25" customHeight="1">
      <c r="A42" s="346"/>
      <c r="B42" s="364"/>
      <c r="C42" s="163" t="s">
        <v>33</v>
      </c>
      <c r="D42" s="354">
        <v>514</v>
      </c>
      <c r="E42" s="355">
        <v>221.94874451999999</v>
      </c>
      <c r="F42" s="356">
        <v>22.66313933</v>
      </c>
      <c r="G42" s="162"/>
      <c r="H42" s="163" t="s">
        <v>33</v>
      </c>
      <c r="I42" s="164">
        <v>292</v>
      </c>
      <c r="J42" s="165">
        <v>240.67388688</v>
      </c>
      <c r="K42" s="166">
        <v>20.520028109999998</v>
      </c>
      <c r="L42" s="162"/>
      <c r="M42" s="163" t="s">
        <v>33</v>
      </c>
      <c r="N42" s="164">
        <v>205</v>
      </c>
      <c r="O42" s="165">
        <v>185.92586546000001</v>
      </c>
      <c r="P42" s="165">
        <v>24.260355029999999</v>
      </c>
    </row>
    <row r="43" spans="1:16" s="186" customFormat="1" ht="3" customHeight="1">
      <c r="A43" s="347"/>
      <c r="B43" s="364"/>
      <c r="C43" s="187"/>
      <c r="D43" s="164"/>
      <c r="E43" s="165"/>
      <c r="F43" s="165"/>
      <c r="G43" s="162"/>
      <c r="H43" s="187"/>
      <c r="I43" s="164"/>
      <c r="J43" s="165"/>
      <c r="K43" s="165"/>
      <c r="L43" s="162"/>
      <c r="M43" s="187"/>
      <c r="N43" s="164"/>
      <c r="O43" s="165"/>
      <c r="P43" s="165"/>
    </row>
    <row r="44" spans="1:16" s="186" customFormat="1" ht="15.9" customHeight="1">
      <c r="A44" s="345">
        <v>11</v>
      </c>
      <c r="B44" s="373" t="s">
        <v>162</v>
      </c>
      <c r="C44" s="374" t="s">
        <v>160</v>
      </c>
      <c r="D44" s="194">
        <v>55</v>
      </c>
      <c r="E44" s="158">
        <v>23.7</v>
      </c>
      <c r="F44" s="197">
        <v>2.4</v>
      </c>
      <c r="G44" s="373" t="s">
        <v>192</v>
      </c>
      <c r="H44" s="374" t="s">
        <v>144</v>
      </c>
      <c r="I44" s="194">
        <v>23</v>
      </c>
      <c r="J44" s="158">
        <v>19</v>
      </c>
      <c r="K44" s="197">
        <v>1.6</v>
      </c>
      <c r="L44" s="195" t="s">
        <v>162</v>
      </c>
      <c r="M44" s="196" t="s">
        <v>160</v>
      </c>
      <c r="N44" s="194">
        <v>20</v>
      </c>
      <c r="O44" s="158">
        <v>18.100000000000001</v>
      </c>
      <c r="P44" s="158">
        <v>2.4</v>
      </c>
    </row>
    <row r="45" spans="1:16" ht="15.9" customHeight="1">
      <c r="A45" s="345">
        <v>12</v>
      </c>
      <c r="B45" s="363" t="s">
        <v>525</v>
      </c>
      <c r="C45" s="157" t="s">
        <v>144</v>
      </c>
      <c r="D45" s="57">
        <v>44</v>
      </c>
      <c r="E45" s="158">
        <v>18.999503422</v>
      </c>
      <c r="F45" s="159">
        <v>1.9400352733999999</v>
      </c>
      <c r="G45" s="363" t="s">
        <v>158</v>
      </c>
      <c r="H45" s="157" t="s">
        <v>52</v>
      </c>
      <c r="I45" s="57">
        <v>20</v>
      </c>
      <c r="J45" s="158">
        <v>16.484512800000001</v>
      </c>
      <c r="K45" s="159">
        <v>1.4054813773999999</v>
      </c>
      <c r="L45" s="190" t="s">
        <v>149</v>
      </c>
      <c r="M45" s="188" t="s">
        <v>139</v>
      </c>
      <c r="N45" s="57">
        <v>19</v>
      </c>
      <c r="O45" s="158">
        <v>17.232153384</v>
      </c>
      <c r="P45" s="160">
        <v>2.2485207101000002</v>
      </c>
    </row>
    <row r="46" spans="1:16" ht="15.9" customHeight="1">
      <c r="A46" s="345">
        <v>13</v>
      </c>
      <c r="B46" s="363" t="s">
        <v>164</v>
      </c>
      <c r="C46" s="157" t="s">
        <v>163</v>
      </c>
      <c r="D46" s="57">
        <v>27</v>
      </c>
      <c r="E46" s="158">
        <v>11.658786191000001</v>
      </c>
      <c r="F46" s="159">
        <v>1.1904761905000001</v>
      </c>
      <c r="G46" s="363" t="s">
        <v>172</v>
      </c>
      <c r="H46" s="157" t="s">
        <v>38</v>
      </c>
      <c r="I46" s="57">
        <v>14</v>
      </c>
      <c r="J46" s="158">
        <v>11.53915896</v>
      </c>
      <c r="K46" s="159">
        <v>0.9838369642</v>
      </c>
      <c r="L46" s="190" t="s">
        <v>164</v>
      </c>
      <c r="M46" s="188" t="s">
        <v>163</v>
      </c>
      <c r="N46" s="57">
        <v>13</v>
      </c>
      <c r="O46" s="158">
        <v>11.790420737</v>
      </c>
      <c r="P46" s="160">
        <v>1.5384615385</v>
      </c>
    </row>
    <row r="47" spans="1:16" ht="15.9" customHeight="1">
      <c r="A47" s="345">
        <v>14</v>
      </c>
      <c r="B47" s="363" t="s">
        <v>172</v>
      </c>
      <c r="C47" s="157" t="s">
        <v>38</v>
      </c>
      <c r="D47" s="57">
        <v>20</v>
      </c>
      <c r="E47" s="158">
        <v>8.6361379190999994</v>
      </c>
      <c r="F47" s="159">
        <v>0.88183421520000005</v>
      </c>
      <c r="G47" s="363" t="s">
        <v>164</v>
      </c>
      <c r="H47" s="157" t="s">
        <v>163</v>
      </c>
      <c r="I47" s="57">
        <v>14</v>
      </c>
      <c r="J47" s="158">
        <v>11.53915896</v>
      </c>
      <c r="K47" s="159">
        <v>0.9838369642</v>
      </c>
      <c r="L47" s="190" t="s">
        <v>172</v>
      </c>
      <c r="M47" s="188" t="s">
        <v>38</v>
      </c>
      <c r="N47" s="57">
        <v>6</v>
      </c>
      <c r="O47" s="158">
        <v>5.4417326477000003</v>
      </c>
      <c r="P47" s="160">
        <v>0.71005917159999998</v>
      </c>
    </row>
    <row r="48" spans="1:16" ht="20.399999999999999" customHeight="1">
      <c r="A48" s="346">
        <v>15</v>
      </c>
      <c r="B48" s="375" t="s">
        <v>166</v>
      </c>
      <c r="C48" s="163" t="s">
        <v>165</v>
      </c>
      <c r="D48" s="183">
        <v>16</v>
      </c>
      <c r="E48" s="165">
        <v>6.9089103352999999</v>
      </c>
      <c r="F48" s="165">
        <v>0.70546737209999999</v>
      </c>
      <c r="G48" s="366" t="s">
        <v>166</v>
      </c>
      <c r="H48" s="163" t="s">
        <v>165</v>
      </c>
      <c r="I48" s="183">
        <v>13</v>
      </c>
      <c r="J48" s="165">
        <v>10.71493332</v>
      </c>
      <c r="K48" s="166">
        <v>0.91356289530000001</v>
      </c>
      <c r="L48" s="191" t="s">
        <v>170</v>
      </c>
      <c r="M48" s="189" t="s">
        <v>171</v>
      </c>
      <c r="N48" s="183">
        <v>6</v>
      </c>
      <c r="O48" s="165">
        <v>5.4417326477000003</v>
      </c>
      <c r="P48" s="165">
        <v>0.71005917159999998</v>
      </c>
    </row>
    <row r="49" spans="1:16" ht="17.25" customHeight="1">
      <c r="A49" s="603" t="s">
        <v>530</v>
      </c>
      <c r="B49" s="603"/>
      <c r="C49" s="603"/>
      <c r="D49" s="603"/>
      <c r="E49" s="603"/>
      <c r="F49" s="603"/>
      <c r="G49" s="603"/>
      <c r="H49" s="167"/>
      <c r="I49" s="168"/>
      <c r="J49" s="168"/>
      <c r="K49" s="168"/>
      <c r="L49" s="167"/>
      <c r="M49" s="167"/>
      <c r="N49" s="167"/>
      <c r="O49" s="167"/>
      <c r="P49" s="169" t="s">
        <v>176</v>
      </c>
    </row>
    <row r="50" spans="1:16" ht="23.25" customHeight="1">
      <c r="A50" s="605" t="s">
        <v>657</v>
      </c>
      <c r="B50" s="605"/>
      <c r="C50" s="605"/>
      <c r="D50" s="605"/>
      <c r="E50" s="605"/>
      <c r="F50" s="605"/>
      <c r="G50" s="605"/>
      <c r="H50" s="606" t="s">
        <v>656</v>
      </c>
      <c r="I50" s="606"/>
      <c r="J50" s="606"/>
      <c r="K50" s="606"/>
      <c r="L50" s="606"/>
      <c r="M50" s="606"/>
      <c r="N50" s="606"/>
      <c r="O50" s="606"/>
      <c r="P50" s="606"/>
    </row>
    <row r="51" spans="1:16" ht="12.9" customHeight="1">
      <c r="A51" s="573" t="s">
        <v>517</v>
      </c>
      <c r="B51" s="170"/>
      <c r="C51" s="171" t="s">
        <v>173</v>
      </c>
      <c r="D51" s="170"/>
      <c r="E51" s="172"/>
      <c r="F51" s="173"/>
      <c r="G51" s="174"/>
      <c r="H51" s="171" t="s">
        <v>174</v>
      </c>
      <c r="I51" s="175"/>
      <c r="J51" s="176"/>
      <c r="K51" s="177"/>
      <c r="L51" s="178"/>
      <c r="M51" s="171" t="s">
        <v>175</v>
      </c>
      <c r="N51" s="175"/>
      <c r="O51" s="176"/>
      <c r="P51" s="179"/>
    </row>
    <row r="52" spans="1:16" ht="12.9" customHeight="1">
      <c r="A52" s="607"/>
      <c r="B52" s="149" t="s">
        <v>177</v>
      </c>
      <c r="C52" s="609" t="s">
        <v>181</v>
      </c>
      <c r="D52" s="612" t="s">
        <v>518</v>
      </c>
      <c r="E52" s="148" t="s">
        <v>179</v>
      </c>
      <c r="F52" s="146" t="s">
        <v>178</v>
      </c>
      <c r="G52" s="465" t="s">
        <v>177</v>
      </c>
      <c r="H52" s="615" t="s">
        <v>519</v>
      </c>
      <c r="I52" s="612" t="s">
        <v>518</v>
      </c>
      <c r="J52" s="146" t="s">
        <v>179</v>
      </c>
      <c r="K52" s="146" t="s">
        <v>178</v>
      </c>
      <c r="L52" s="348" t="s">
        <v>177</v>
      </c>
      <c r="M52" s="609" t="s">
        <v>519</v>
      </c>
      <c r="N52" s="612" t="s">
        <v>518</v>
      </c>
      <c r="O52" s="146" t="s">
        <v>179</v>
      </c>
      <c r="P52" s="149" t="s">
        <v>178</v>
      </c>
    </row>
    <row r="53" spans="1:16" ht="12.9" customHeight="1">
      <c r="A53" s="607"/>
      <c r="B53" s="376" t="s">
        <v>180</v>
      </c>
      <c r="C53" s="610"/>
      <c r="D53" s="613"/>
      <c r="E53" s="150" t="s">
        <v>182</v>
      </c>
      <c r="F53" s="147" t="s">
        <v>183</v>
      </c>
      <c r="G53" s="466" t="s">
        <v>180</v>
      </c>
      <c r="H53" s="616"/>
      <c r="I53" s="613"/>
      <c r="J53" s="147" t="s">
        <v>184</v>
      </c>
      <c r="K53" s="147" t="s">
        <v>183</v>
      </c>
      <c r="L53" s="349" t="s">
        <v>180</v>
      </c>
      <c r="M53" s="610"/>
      <c r="N53" s="613"/>
      <c r="O53" s="147" t="s">
        <v>185</v>
      </c>
      <c r="P53" s="151" t="s">
        <v>183</v>
      </c>
    </row>
    <row r="54" spans="1:16" ht="15.75" customHeight="1">
      <c r="A54" s="608"/>
      <c r="B54" s="377" t="s">
        <v>186</v>
      </c>
      <c r="C54" s="611"/>
      <c r="D54" s="614"/>
      <c r="E54" s="153" t="s">
        <v>187</v>
      </c>
      <c r="F54" s="154" t="s">
        <v>188</v>
      </c>
      <c r="G54" s="467" t="s">
        <v>186</v>
      </c>
      <c r="H54" s="617"/>
      <c r="I54" s="614"/>
      <c r="J54" s="152" t="s">
        <v>187</v>
      </c>
      <c r="K54" s="154" t="s">
        <v>188</v>
      </c>
      <c r="L54" s="350" t="s">
        <v>186</v>
      </c>
      <c r="M54" s="611"/>
      <c r="N54" s="614"/>
      <c r="O54" s="152" t="s">
        <v>187</v>
      </c>
      <c r="P54" s="155" t="s">
        <v>188</v>
      </c>
    </row>
    <row r="55" spans="1:16" ht="15.9" customHeight="1">
      <c r="A55" s="413" t="s">
        <v>531</v>
      </c>
      <c r="B55" s="362" t="s">
        <v>189</v>
      </c>
      <c r="C55" s="157" t="s">
        <v>42</v>
      </c>
      <c r="D55" s="351">
        <v>2311</v>
      </c>
      <c r="E55" s="352">
        <v>1007.1</v>
      </c>
      <c r="F55" s="353">
        <v>100</v>
      </c>
      <c r="G55" s="362" t="s">
        <v>189</v>
      </c>
      <c r="H55" s="157" t="s">
        <v>42</v>
      </c>
      <c r="I55" s="57">
        <v>1522</v>
      </c>
      <c r="J55" s="158">
        <v>1268.5999999999999</v>
      </c>
      <c r="K55" s="159">
        <v>100</v>
      </c>
      <c r="L55" s="156" t="s">
        <v>189</v>
      </c>
      <c r="M55" s="157" t="s">
        <v>42</v>
      </c>
      <c r="N55" s="57">
        <v>789</v>
      </c>
      <c r="O55" s="158">
        <v>720.5</v>
      </c>
      <c r="P55" s="160">
        <v>100</v>
      </c>
    </row>
    <row r="56" spans="1:16" ht="15.9" customHeight="1">
      <c r="A56" s="345">
        <v>1</v>
      </c>
      <c r="B56" s="363" t="s">
        <v>148</v>
      </c>
      <c r="C56" s="157" t="s">
        <v>44</v>
      </c>
      <c r="D56" s="351">
        <v>556</v>
      </c>
      <c r="E56" s="352">
        <v>242.3</v>
      </c>
      <c r="F56" s="353">
        <v>24.1</v>
      </c>
      <c r="G56" s="363" t="s">
        <v>148</v>
      </c>
      <c r="H56" s="157" t="s">
        <v>44</v>
      </c>
      <c r="I56" s="57">
        <v>351</v>
      </c>
      <c r="J56" s="158">
        <v>292.60000000000002</v>
      </c>
      <c r="K56" s="159">
        <v>23.1</v>
      </c>
      <c r="L56" s="161" t="s">
        <v>148</v>
      </c>
      <c r="M56" s="157" t="s">
        <v>44</v>
      </c>
      <c r="N56" s="57">
        <v>205</v>
      </c>
      <c r="O56" s="158">
        <v>187.2</v>
      </c>
      <c r="P56" s="160">
        <v>26</v>
      </c>
    </row>
    <row r="57" spans="1:16" ht="30" customHeight="1">
      <c r="A57" s="345">
        <v>2</v>
      </c>
      <c r="B57" s="363" t="s">
        <v>432</v>
      </c>
      <c r="C57" s="157" t="s">
        <v>137</v>
      </c>
      <c r="D57" s="351">
        <v>316</v>
      </c>
      <c r="E57" s="352">
        <v>137.69999999999999</v>
      </c>
      <c r="F57" s="353">
        <v>13.7</v>
      </c>
      <c r="G57" s="363" t="s">
        <v>436</v>
      </c>
      <c r="H57" s="157" t="s">
        <v>137</v>
      </c>
      <c r="I57" s="57">
        <v>205</v>
      </c>
      <c r="J57" s="158">
        <v>170.9</v>
      </c>
      <c r="K57" s="159">
        <v>13.5</v>
      </c>
      <c r="L57" s="190" t="s">
        <v>432</v>
      </c>
      <c r="M57" s="198" t="s">
        <v>137</v>
      </c>
      <c r="N57" s="57">
        <v>111</v>
      </c>
      <c r="O57" s="158">
        <v>101.4</v>
      </c>
      <c r="P57" s="160">
        <v>14.1</v>
      </c>
    </row>
    <row r="58" spans="1:16" ht="15.9" customHeight="1">
      <c r="A58" s="345">
        <v>3</v>
      </c>
      <c r="B58" s="363" t="s">
        <v>150</v>
      </c>
      <c r="C58" s="157" t="s">
        <v>45</v>
      </c>
      <c r="D58" s="351">
        <v>172</v>
      </c>
      <c r="E58" s="352">
        <v>75</v>
      </c>
      <c r="F58" s="353">
        <v>7.4</v>
      </c>
      <c r="G58" s="363" t="s">
        <v>151</v>
      </c>
      <c r="H58" s="157" t="s">
        <v>142</v>
      </c>
      <c r="I58" s="57">
        <v>123</v>
      </c>
      <c r="J58" s="158">
        <v>102.5</v>
      </c>
      <c r="K58" s="159">
        <v>8.1</v>
      </c>
      <c r="L58" s="161" t="s">
        <v>150</v>
      </c>
      <c r="M58" s="157" t="s">
        <v>45</v>
      </c>
      <c r="N58" s="57">
        <v>61</v>
      </c>
      <c r="O58" s="158">
        <v>55.7</v>
      </c>
      <c r="P58" s="160">
        <v>7.7</v>
      </c>
    </row>
    <row r="59" spans="1:16" ht="15.9" customHeight="1">
      <c r="A59" s="345">
        <v>4</v>
      </c>
      <c r="B59" s="363" t="s">
        <v>151</v>
      </c>
      <c r="C59" s="157" t="s">
        <v>142</v>
      </c>
      <c r="D59" s="351">
        <v>153</v>
      </c>
      <c r="E59" s="352">
        <v>66.7</v>
      </c>
      <c r="F59" s="353">
        <v>6.6</v>
      </c>
      <c r="G59" s="363" t="s">
        <v>161</v>
      </c>
      <c r="H59" s="157" t="s">
        <v>49</v>
      </c>
      <c r="I59" s="57">
        <v>118</v>
      </c>
      <c r="J59" s="158">
        <v>98.4</v>
      </c>
      <c r="K59" s="159">
        <v>7.8</v>
      </c>
      <c r="L59" s="161" t="s">
        <v>157</v>
      </c>
      <c r="M59" s="157" t="s">
        <v>50</v>
      </c>
      <c r="N59" s="57">
        <v>46</v>
      </c>
      <c r="O59" s="158">
        <v>42</v>
      </c>
      <c r="P59" s="160">
        <v>5.8</v>
      </c>
    </row>
    <row r="60" spans="1:16" ht="15.9" customHeight="1">
      <c r="A60" s="345">
        <v>5</v>
      </c>
      <c r="B60" s="363" t="s">
        <v>161</v>
      </c>
      <c r="C60" s="157" t="s">
        <v>49</v>
      </c>
      <c r="D60" s="351">
        <v>148</v>
      </c>
      <c r="E60" s="352">
        <v>64.5</v>
      </c>
      <c r="F60" s="353">
        <v>6.4</v>
      </c>
      <c r="G60" s="363" t="s">
        <v>150</v>
      </c>
      <c r="H60" s="157" t="s">
        <v>45</v>
      </c>
      <c r="I60" s="57">
        <v>111</v>
      </c>
      <c r="J60" s="158">
        <v>92.5</v>
      </c>
      <c r="K60" s="159">
        <v>7.3</v>
      </c>
      <c r="L60" s="161" t="s">
        <v>156</v>
      </c>
      <c r="M60" s="157" t="s">
        <v>51</v>
      </c>
      <c r="N60" s="57">
        <v>43</v>
      </c>
      <c r="O60" s="158">
        <v>39.299999999999997</v>
      </c>
      <c r="P60" s="160">
        <v>5.4</v>
      </c>
    </row>
    <row r="61" spans="1:16" ht="15.9" customHeight="1">
      <c r="A61" s="345">
        <v>6</v>
      </c>
      <c r="B61" s="363" t="s">
        <v>156</v>
      </c>
      <c r="C61" s="157" t="s">
        <v>51</v>
      </c>
      <c r="D61" s="351">
        <v>146</v>
      </c>
      <c r="E61" s="352">
        <v>63.6</v>
      </c>
      <c r="F61" s="353">
        <v>6.3</v>
      </c>
      <c r="G61" s="363" t="s">
        <v>156</v>
      </c>
      <c r="H61" s="157" t="s">
        <v>51</v>
      </c>
      <c r="I61" s="57">
        <v>103</v>
      </c>
      <c r="J61" s="158">
        <v>85.9</v>
      </c>
      <c r="K61" s="159">
        <v>6.8</v>
      </c>
      <c r="L61" s="161" t="s">
        <v>158</v>
      </c>
      <c r="M61" s="157" t="s">
        <v>52</v>
      </c>
      <c r="N61" s="57">
        <v>37</v>
      </c>
      <c r="O61" s="158">
        <v>33.799999999999997</v>
      </c>
      <c r="P61" s="160">
        <v>4.7</v>
      </c>
    </row>
    <row r="62" spans="1:16" ht="15.9" customHeight="1">
      <c r="A62" s="345">
        <v>7</v>
      </c>
      <c r="B62" s="363" t="s">
        <v>149</v>
      </c>
      <c r="C62" s="157" t="s">
        <v>139</v>
      </c>
      <c r="D62" s="351">
        <v>130</v>
      </c>
      <c r="E62" s="352">
        <v>56.6</v>
      </c>
      <c r="F62" s="353">
        <v>5.6</v>
      </c>
      <c r="G62" s="363" t="s">
        <v>149</v>
      </c>
      <c r="H62" s="157" t="s">
        <v>139</v>
      </c>
      <c r="I62" s="57">
        <v>102</v>
      </c>
      <c r="J62" s="158">
        <v>85</v>
      </c>
      <c r="K62" s="159">
        <v>6.7</v>
      </c>
      <c r="L62" s="161" t="s">
        <v>161</v>
      </c>
      <c r="M62" s="157" t="s">
        <v>49</v>
      </c>
      <c r="N62" s="57">
        <v>30</v>
      </c>
      <c r="O62" s="158">
        <v>27.4</v>
      </c>
      <c r="P62" s="160">
        <v>3.8</v>
      </c>
    </row>
    <row r="63" spans="1:16" ht="15.9" customHeight="1">
      <c r="A63" s="345">
        <v>8</v>
      </c>
      <c r="B63" s="363" t="s">
        <v>157</v>
      </c>
      <c r="C63" s="157" t="s">
        <v>50</v>
      </c>
      <c r="D63" s="351">
        <v>96</v>
      </c>
      <c r="E63" s="352">
        <v>41.8</v>
      </c>
      <c r="F63" s="353">
        <v>4.2</v>
      </c>
      <c r="G63" s="363" t="s">
        <v>157</v>
      </c>
      <c r="H63" s="157" t="s">
        <v>50</v>
      </c>
      <c r="I63" s="57">
        <v>50</v>
      </c>
      <c r="J63" s="158">
        <v>41.7</v>
      </c>
      <c r="K63" s="159">
        <v>3.3</v>
      </c>
      <c r="L63" s="161" t="s">
        <v>151</v>
      </c>
      <c r="M63" s="157" t="s">
        <v>142</v>
      </c>
      <c r="N63" s="57">
        <v>30</v>
      </c>
      <c r="O63" s="158">
        <v>27.4</v>
      </c>
      <c r="P63" s="160">
        <v>3.8</v>
      </c>
    </row>
    <row r="64" spans="1:16" ht="15.9" customHeight="1">
      <c r="A64" s="345">
        <v>9</v>
      </c>
      <c r="B64" s="363" t="s">
        <v>158</v>
      </c>
      <c r="C64" s="157" t="s">
        <v>52</v>
      </c>
      <c r="D64" s="351">
        <v>73</v>
      </c>
      <c r="E64" s="352">
        <v>31.8</v>
      </c>
      <c r="F64" s="353">
        <v>3.2</v>
      </c>
      <c r="G64" s="363" t="s">
        <v>437</v>
      </c>
      <c r="H64" s="157" t="s">
        <v>144</v>
      </c>
      <c r="I64" s="57">
        <v>38</v>
      </c>
      <c r="J64" s="158">
        <v>31.7</v>
      </c>
      <c r="K64" s="159">
        <v>2.5</v>
      </c>
      <c r="L64" s="161" t="s">
        <v>149</v>
      </c>
      <c r="M64" s="157" t="s">
        <v>139</v>
      </c>
      <c r="N64" s="57">
        <v>28</v>
      </c>
      <c r="O64" s="158">
        <v>25.6</v>
      </c>
      <c r="P64" s="160">
        <v>3.5</v>
      </c>
    </row>
    <row r="65" spans="1:16" ht="21.75" customHeight="1">
      <c r="A65" s="345">
        <v>10</v>
      </c>
      <c r="B65" s="368" t="s">
        <v>433</v>
      </c>
      <c r="C65" s="157" t="s">
        <v>144</v>
      </c>
      <c r="D65" s="351">
        <v>63</v>
      </c>
      <c r="E65" s="352">
        <v>27.5</v>
      </c>
      <c r="F65" s="353">
        <v>2.7</v>
      </c>
      <c r="G65" s="161" t="s">
        <v>158</v>
      </c>
      <c r="H65" s="157" t="s">
        <v>52</v>
      </c>
      <c r="I65" s="57">
        <v>36</v>
      </c>
      <c r="J65" s="158">
        <v>30</v>
      </c>
      <c r="K65" s="159">
        <v>2.4</v>
      </c>
      <c r="L65" s="190" t="s">
        <v>437</v>
      </c>
      <c r="M65" s="198" t="s">
        <v>144</v>
      </c>
      <c r="N65" s="57">
        <v>25</v>
      </c>
      <c r="O65" s="158">
        <v>22.8</v>
      </c>
      <c r="P65" s="160">
        <v>3.2</v>
      </c>
    </row>
    <row r="66" spans="1:16" ht="14.25" customHeight="1">
      <c r="A66" s="346"/>
      <c r="B66" s="364"/>
      <c r="C66" s="163" t="s">
        <v>33</v>
      </c>
      <c r="D66" s="354">
        <v>458</v>
      </c>
      <c r="E66" s="355">
        <v>199.6</v>
      </c>
      <c r="F66" s="356">
        <v>19.8</v>
      </c>
      <c r="G66" s="162"/>
      <c r="H66" s="163" t="s">
        <v>33</v>
      </c>
      <c r="I66" s="164">
        <v>285</v>
      </c>
      <c r="J66" s="165">
        <v>237.5</v>
      </c>
      <c r="K66" s="166">
        <v>18.7</v>
      </c>
      <c r="L66" s="162"/>
      <c r="M66" s="163" t="s">
        <v>33</v>
      </c>
      <c r="N66" s="164">
        <v>173</v>
      </c>
      <c r="O66" s="165">
        <v>158</v>
      </c>
      <c r="P66" s="165">
        <v>21.9</v>
      </c>
    </row>
    <row r="67" spans="1:16" s="186" customFormat="1" ht="3" customHeight="1">
      <c r="A67" s="347"/>
      <c r="B67" s="364"/>
      <c r="C67" s="187"/>
      <c r="D67" s="164"/>
      <c r="E67" s="165"/>
      <c r="F67" s="165"/>
      <c r="G67" s="162"/>
      <c r="H67" s="187"/>
      <c r="I67" s="164"/>
      <c r="J67" s="165"/>
      <c r="K67" s="165"/>
      <c r="L67" s="162"/>
      <c r="M67" s="187"/>
      <c r="N67" s="164"/>
      <c r="O67" s="165"/>
      <c r="P67" s="165"/>
    </row>
    <row r="68" spans="1:16" s="186" customFormat="1" ht="15.9" customHeight="1">
      <c r="A68" s="345">
        <v>11</v>
      </c>
      <c r="B68" s="373" t="s">
        <v>152</v>
      </c>
      <c r="C68" s="374" t="s">
        <v>146</v>
      </c>
      <c r="D68" s="351">
        <v>40</v>
      </c>
      <c r="E68" s="352">
        <v>17.399999999999999</v>
      </c>
      <c r="F68" s="353">
        <v>1.7</v>
      </c>
      <c r="G68" s="373" t="s">
        <v>152</v>
      </c>
      <c r="H68" s="374" t="s">
        <v>146</v>
      </c>
      <c r="I68" s="194">
        <v>29</v>
      </c>
      <c r="J68" s="158">
        <v>24.2</v>
      </c>
      <c r="K68" s="197">
        <v>1.9</v>
      </c>
      <c r="L68" s="195" t="s">
        <v>152</v>
      </c>
      <c r="M68" s="196" t="s">
        <v>146</v>
      </c>
      <c r="N68" s="194">
        <v>11</v>
      </c>
      <c r="O68" s="158">
        <v>10</v>
      </c>
      <c r="P68" s="158">
        <v>1.4</v>
      </c>
    </row>
    <row r="69" spans="1:16" ht="15.9" customHeight="1">
      <c r="A69" s="345">
        <v>12</v>
      </c>
      <c r="B69" s="363" t="s">
        <v>162</v>
      </c>
      <c r="C69" s="157" t="s">
        <v>160</v>
      </c>
      <c r="D69" s="351">
        <v>34</v>
      </c>
      <c r="E69" s="352">
        <v>14.8</v>
      </c>
      <c r="F69" s="353">
        <v>1.5</v>
      </c>
      <c r="G69" s="363" t="s">
        <v>162</v>
      </c>
      <c r="H69" s="157" t="s">
        <v>160</v>
      </c>
      <c r="I69" s="57">
        <v>25</v>
      </c>
      <c r="J69" s="158">
        <v>20.8</v>
      </c>
      <c r="K69" s="159">
        <v>1.6</v>
      </c>
      <c r="L69" s="190" t="s">
        <v>162</v>
      </c>
      <c r="M69" s="188" t="s">
        <v>160</v>
      </c>
      <c r="N69" s="57">
        <v>9</v>
      </c>
      <c r="O69" s="158">
        <v>8.1999999999999993</v>
      </c>
      <c r="P69" s="160">
        <v>1.1000000000000001</v>
      </c>
    </row>
    <row r="70" spans="1:16" ht="15.9" customHeight="1">
      <c r="A70" s="345">
        <v>13</v>
      </c>
      <c r="B70" s="363" t="s">
        <v>172</v>
      </c>
      <c r="C70" s="157" t="s">
        <v>38</v>
      </c>
      <c r="D70" s="351">
        <v>17</v>
      </c>
      <c r="E70" s="352">
        <v>7.4</v>
      </c>
      <c r="F70" s="353">
        <v>0.7</v>
      </c>
      <c r="G70" s="363" t="s">
        <v>172</v>
      </c>
      <c r="H70" s="157" t="s">
        <v>38</v>
      </c>
      <c r="I70" s="57">
        <v>14</v>
      </c>
      <c r="J70" s="158">
        <v>11.7</v>
      </c>
      <c r="K70" s="159">
        <v>0.9</v>
      </c>
      <c r="L70" s="190" t="s">
        <v>164</v>
      </c>
      <c r="M70" s="188" t="s">
        <v>163</v>
      </c>
      <c r="N70" s="57">
        <v>7</v>
      </c>
      <c r="O70" s="158">
        <v>6.4</v>
      </c>
      <c r="P70" s="160">
        <v>0.9</v>
      </c>
    </row>
    <row r="71" spans="1:16" ht="15.9" customHeight="1">
      <c r="A71" s="345">
        <v>14</v>
      </c>
      <c r="B71" s="363" t="s">
        <v>434</v>
      </c>
      <c r="C71" s="157" t="s">
        <v>435</v>
      </c>
      <c r="D71" s="351">
        <v>15</v>
      </c>
      <c r="E71" s="352">
        <v>6.5</v>
      </c>
      <c r="F71" s="353">
        <v>0.6</v>
      </c>
      <c r="G71" s="363" t="s">
        <v>166</v>
      </c>
      <c r="H71" s="157" t="s">
        <v>165</v>
      </c>
      <c r="I71" s="57">
        <v>12</v>
      </c>
      <c r="J71" s="158">
        <v>10</v>
      </c>
      <c r="K71" s="159">
        <v>0.8</v>
      </c>
      <c r="L71" s="190" t="s">
        <v>438</v>
      </c>
      <c r="M71" s="188" t="s">
        <v>439</v>
      </c>
      <c r="N71" s="57">
        <v>6</v>
      </c>
      <c r="O71" s="158">
        <v>5.5</v>
      </c>
      <c r="P71" s="160">
        <v>0.8</v>
      </c>
    </row>
    <row r="72" spans="1:16" ht="15.9" customHeight="1">
      <c r="A72" s="346">
        <v>15</v>
      </c>
      <c r="B72" s="375" t="s">
        <v>164</v>
      </c>
      <c r="C72" s="163" t="s">
        <v>163</v>
      </c>
      <c r="D72" s="361">
        <v>15</v>
      </c>
      <c r="E72" s="355">
        <v>6.5</v>
      </c>
      <c r="F72" s="356">
        <v>0.6</v>
      </c>
      <c r="G72" s="366" t="s">
        <v>434</v>
      </c>
      <c r="H72" s="163" t="s">
        <v>435</v>
      </c>
      <c r="I72" s="183">
        <v>11</v>
      </c>
      <c r="J72" s="165">
        <v>9.1999999999999993</v>
      </c>
      <c r="K72" s="166">
        <v>0.7</v>
      </c>
      <c r="L72" s="191" t="s">
        <v>167</v>
      </c>
      <c r="M72" s="189" t="s">
        <v>440</v>
      </c>
      <c r="N72" s="183">
        <v>5</v>
      </c>
      <c r="O72" s="165">
        <v>4.5999999999999996</v>
      </c>
      <c r="P72" s="165">
        <v>0.6</v>
      </c>
    </row>
    <row r="73" spans="1:16" ht="17.25" customHeight="1">
      <c r="A73" s="603" t="s">
        <v>528</v>
      </c>
      <c r="B73" s="603"/>
      <c r="C73" s="603"/>
      <c r="D73" s="603"/>
      <c r="E73" s="603"/>
      <c r="F73" s="603"/>
      <c r="G73" s="603"/>
      <c r="H73" s="167"/>
      <c r="I73" s="168"/>
      <c r="J73" s="168"/>
      <c r="K73" s="168"/>
      <c r="L73" s="167"/>
      <c r="M73" s="167"/>
      <c r="N73" s="167"/>
      <c r="O73" s="167"/>
      <c r="P73" s="169" t="s">
        <v>176</v>
      </c>
    </row>
    <row r="74" spans="1:16" ht="8.25" customHeight="1">
      <c r="A74" s="429" t="s">
        <v>614</v>
      </c>
      <c r="B74" s="432"/>
      <c r="C74" s="432"/>
      <c r="D74" s="432"/>
      <c r="E74" s="432"/>
      <c r="F74" s="432"/>
      <c r="G74" s="432"/>
      <c r="H74" s="167"/>
      <c r="I74" s="168"/>
      <c r="J74" s="168"/>
      <c r="K74" s="168"/>
      <c r="L74" s="167"/>
      <c r="M74" s="167"/>
      <c r="N74" s="167"/>
      <c r="O74" s="604" t="s">
        <v>614</v>
      </c>
      <c r="P74" s="604"/>
    </row>
    <row r="75" spans="1:16" ht="22.2">
      <c r="A75" s="605" t="s">
        <v>658</v>
      </c>
      <c r="B75" s="605"/>
      <c r="C75" s="605"/>
      <c r="D75" s="605"/>
      <c r="E75" s="605"/>
      <c r="F75" s="605"/>
      <c r="G75" s="605"/>
      <c r="H75" s="606" t="s">
        <v>659</v>
      </c>
      <c r="I75" s="606"/>
      <c r="J75" s="606"/>
      <c r="K75" s="606"/>
      <c r="L75" s="606"/>
      <c r="M75" s="606"/>
      <c r="N75" s="606"/>
      <c r="O75" s="606"/>
      <c r="P75" s="606"/>
    </row>
    <row r="76" spans="1:16" ht="16.2">
      <c r="A76" s="573" t="s">
        <v>573</v>
      </c>
      <c r="B76" s="170"/>
      <c r="C76" s="171" t="s">
        <v>173</v>
      </c>
      <c r="D76" s="170"/>
      <c r="E76" s="172"/>
      <c r="F76" s="173"/>
      <c r="G76" s="174"/>
      <c r="H76" s="171" t="s">
        <v>174</v>
      </c>
      <c r="I76" s="175"/>
      <c r="J76" s="176"/>
      <c r="K76" s="177"/>
      <c r="L76" s="178"/>
      <c r="M76" s="171" t="s">
        <v>175</v>
      </c>
      <c r="N76" s="175"/>
      <c r="O76" s="176"/>
      <c r="P76" s="179"/>
    </row>
    <row r="77" spans="1:16">
      <c r="A77" s="607"/>
      <c r="B77" s="149" t="s">
        <v>177</v>
      </c>
      <c r="C77" s="609" t="s">
        <v>181</v>
      </c>
      <c r="D77" s="612" t="s">
        <v>574</v>
      </c>
      <c r="E77" s="148" t="s">
        <v>179</v>
      </c>
      <c r="F77" s="146" t="s">
        <v>178</v>
      </c>
      <c r="G77" s="465" t="s">
        <v>177</v>
      </c>
      <c r="H77" s="615" t="s">
        <v>575</v>
      </c>
      <c r="I77" s="612" t="s">
        <v>574</v>
      </c>
      <c r="J77" s="146" t="s">
        <v>179</v>
      </c>
      <c r="K77" s="146" t="s">
        <v>178</v>
      </c>
      <c r="L77" s="348" t="s">
        <v>177</v>
      </c>
      <c r="M77" s="609" t="s">
        <v>575</v>
      </c>
      <c r="N77" s="612" t="s">
        <v>574</v>
      </c>
      <c r="O77" s="146" t="s">
        <v>179</v>
      </c>
      <c r="P77" s="149" t="s">
        <v>178</v>
      </c>
    </row>
    <row r="78" spans="1:16">
      <c r="A78" s="607"/>
      <c r="B78" s="376" t="s">
        <v>180</v>
      </c>
      <c r="C78" s="610"/>
      <c r="D78" s="613"/>
      <c r="E78" s="150" t="s">
        <v>182</v>
      </c>
      <c r="F78" s="147" t="s">
        <v>183</v>
      </c>
      <c r="G78" s="466" t="s">
        <v>180</v>
      </c>
      <c r="H78" s="616"/>
      <c r="I78" s="613"/>
      <c r="J78" s="147" t="s">
        <v>184</v>
      </c>
      <c r="K78" s="147" t="s">
        <v>183</v>
      </c>
      <c r="L78" s="349" t="s">
        <v>180</v>
      </c>
      <c r="M78" s="610"/>
      <c r="N78" s="613"/>
      <c r="O78" s="147" t="s">
        <v>185</v>
      </c>
      <c r="P78" s="151" t="s">
        <v>183</v>
      </c>
    </row>
    <row r="79" spans="1:16">
      <c r="A79" s="608"/>
      <c r="B79" s="377" t="s">
        <v>186</v>
      </c>
      <c r="C79" s="611"/>
      <c r="D79" s="614"/>
      <c r="E79" s="153" t="s">
        <v>187</v>
      </c>
      <c r="F79" s="154" t="s">
        <v>188</v>
      </c>
      <c r="G79" s="467" t="s">
        <v>186</v>
      </c>
      <c r="H79" s="617"/>
      <c r="I79" s="614"/>
      <c r="J79" s="152" t="s">
        <v>187</v>
      </c>
      <c r="K79" s="154" t="s">
        <v>188</v>
      </c>
      <c r="L79" s="350" t="s">
        <v>186</v>
      </c>
      <c r="M79" s="611"/>
      <c r="N79" s="614"/>
      <c r="O79" s="152" t="s">
        <v>187</v>
      </c>
      <c r="P79" s="155" t="s">
        <v>188</v>
      </c>
    </row>
    <row r="80" spans="1:16">
      <c r="A80" s="413" t="s">
        <v>576</v>
      </c>
      <c r="B80" s="362" t="s">
        <v>189</v>
      </c>
      <c r="C80" s="157" t="s">
        <v>42</v>
      </c>
      <c r="D80" s="351">
        <v>2410</v>
      </c>
      <c r="E80" s="352">
        <v>1060.4000000000001</v>
      </c>
      <c r="F80" s="353">
        <v>100</v>
      </c>
      <c r="G80" s="362" t="s">
        <v>189</v>
      </c>
      <c r="H80" s="157" t="s">
        <v>42</v>
      </c>
      <c r="I80" s="57">
        <v>1515</v>
      </c>
      <c r="J80" s="158">
        <v>1278.4000000000001</v>
      </c>
      <c r="K80" s="159">
        <v>100</v>
      </c>
      <c r="L80" s="156" t="s">
        <v>189</v>
      </c>
      <c r="M80" s="157" t="s">
        <v>42</v>
      </c>
      <c r="N80" s="57">
        <v>895</v>
      </c>
      <c r="O80" s="158">
        <v>822.9</v>
      </c>
      <c r="P80" s="160">
        <v>100</v>
      </c>
    </row>
    <row r="81" spans="1:16">
      <c r="A81" s="345">
        <v>1</v>
      </c>
      <c r="B81" s="363" t="s">
        <v>148</v>
      </c>
      <c r="C81" s="157" t="s">
        <v>44</v>
      </c>
      <c r="D81" s="351">
        <v>638</v>
      </c>
      <c r="E81" s="352">
        <v>280.7</v>
      </c>
      <c r="F81" s="353">
        <v>26.5</v>
      </c>
      <c r="G81" s="363" t="s">
        <v>148</v>
      </c>
      <c r="H81" s="157" t="s">
        <v>44</v>
      </c>
      <c r="I81" s="57">
        <v>392</v>
      </c>
      <c r="J81" s="158">
        <v>330.8</v>
      </c>
      <c r="K81" s="159">
        <v>25.9</v>
      </c>
      <c r="L81" s="161" t="s">
        <v>148</v>
      </c>
      <c r="M81" s="157" t="s">
        <v>44</v>
      </c>
      <c r="N81" s="57">
        <v>246</v>
      </c>
      <c r="O81" s="158">
        <v>226.2</v>
      </c>
      <c r="P81" s="160">
        <v>27.5</v>
      </c>
    </row>
    <row r="82" spans="1:16" ht="27.6" customHeight="1">
      <c r="A82" s="345">
        <v>2</v>
      </c>
      <c r="B82" s="363" t="s">
        <v>432</v>
      </c>
      <c r="C82" s="157" t="s">
        <v>137</v>
      </c>
      <c r="D82" s="351">
        <v>327</v>
      </c>
      <c r="E82" s="352">
        <v>143.9</v>
      </c>
      <c r="F82" s="353">
        <v>13.6</v>
      </c>
      <c r="G82" s="363" t="s">
        <v>436</v>
      </c>
      <c r="H82" s="443" t="s">
        <v>137</v>
      </c>
      <c r="I82" s="57">
        <v>206</v>
      </c>
      <c r="J82" s="158">
        <v>173.8</v>
      </c>
      <c r="K82" s="159">
        <v>13.6</v>
      </c>
      <c r="L82" s="190" t="s">
        <v>432</v>
      </c>
      <c r="M82" s="198" t="s">
        <v>137</v>
      </c>
      <c r="N82" s="57">
        <v>121</v>
      </c>
      <c r="O82" s="158">
        <v>111.2</v>
      </c>
      <c r="P82" s="160">
        <v>13.5</v>
      </c>
    </row>
    <row r="83" spans="1:16">
      <c r="A83" s="345">
        <v>3</v>
      </c>
      <c r="B83" s="363" t="s">
        <v>150</v>
      </c>
      <c r="C83" s="157" t="s">
        <v>45</v>
      </c>
      <c r="D83" s="351">
        <v>165</v>
      </c>
      <c r="E83" s="352">
        <v>72.599999999999994</v>
      </c>
      <c r="F83" s="353">
        <v>6.8</v>
      </c>
      <c r="G83" s="363" t="s">
        <v>156</v>
      </c>
      <c r="H83" s="157" t="s">
        <v>51</v>
      </c>
      <c r="I83" s="57">
        <v>101</v>
      </c>
      <c r="J83" s="158">
        <v>85.2</v>
      </c>
      <c r="K83" s="159">
        <v>6.7</v>
      </c>
      <c r="L83" s="161" t="s">
        <v>150</v>
      </c>
      <c r="M83" s="157" t="s">
        <v>45</v>
      </c>
      <c r="N83" s="57">
        <v>70</v>
      </c>
      <c r="O83" s="158">
        <v>64.400000000000006</v>
      </c>
      <c r="P83" s="160">
        <v>7.8</v>
      </c>
    </row>
    <row r="84" spans="1:16">
      <c r="A84" s="345">
        <v>4</v>
      </c>
      <c r="B84" s="363" t="s">
        <v>156</v>
      </c>
      <c r="C84" s="157" t="s">
        <v>51</v>
      </c>
      <c r="D84" s="351">
        <v>150</v>
      </c>
      <c r="E84" s="352">
        <v>66</v>
      </c>
      <c r="F84" s="353">
        <v>6.2</v>
      </c>
      <c r="G84" s="363" t="s">
        <v>161</v>
      </c>
      <c r="H84" s="157" t="s">
        <v>49</v>
      </c>
      <c r="I84" s="57">
        <v>99</v>
      </c>
      <c r="J84" s="158">
        <v>83.5</v>
      </c>
      <c r="K84" s="159">
        <v>6.5</v>
      </c>
      <c r="L84" s="161" t="s">
        <v>158</v>
      </c>
      <c r="M84" s="157" t="s">
        <v>52</v>
      </c>
      <c r="N84" s="57">
        <v>49</v>
      </c>
      <c r="O84" s="158">
        <v>45.1</v>
      </c>
      <c r="P84" s="160">
        <v>5.5</v>
      </c>
    </row>
    <row r="85" spans="1:16">
      <c r="A85" s="345">
        <v>5</v>
      </c>
      <c r="B85" s="363" t="s">
        <v>151</v>
      </c>
      <c r="C85" s="157" t="s">
        <v>142</v>
      </c>
      <c r="D85" s="351">
        <v>130</v>
      </c>
      <c r="E85" s="352">
        <v>57.2</v>
      </c>
      <c r="F85" s="353">
        <v>5.4</v>
      </c>
      <c r="G85" s="363" t="s">
        <v>151</v>
      </c>
      <c r="H85" s="157" t="s">
        <v>142</v>
      </c>
      <c r="I85" s="57">
        <v>98</v>
      </c>
      <c r="J85" s="158">
        <v>82.7</v>
      </c>
      <c r="K85" s="159">
        <v>6.5</v>
      </c>
      <c r="L85" s="161" t="s">
        <v>156</v>
      </c>
      <c r="M85" s="157" t="s">
        <v>51</v>
      </c>
      <c r="N85" s="57">
        <v>49</v>
      </c>
      <c r="O85" s="158">
        <v>45.1</v>
      </c>
      <c r="P85" s="160">
        <v>5.5</v>
      </c>
    </row>
    <row r="86" spans="1:16">
      <c r="A86" s="345">
        <v>6</v>
      </c>
      <c r="B86" s="363" t="s">
        <v>161</v>
      </c>
      <c r="C86" s="443" t="s">
        <v>49</v>
      </c>
      <c r="D86" s="351">
        <v>129</v>
      </c>
      <c r="E86" s="352">
        <v>56.8</v>
      </c>
      <c r="F86" s="353">
        <v>5.4</v>
      </c>
      <c r="G86" s="363" t="s">
        <v>150</v>
      </c>
      <c r="H86" s="157" t="s">
        <v>45</v>
      </c>
      <c r="I86" s="57">
        <v>95</v>
      </c>
      <c r="J86" s="158">
        <v>80.2</v>
      </c>
      <c r="K86" s="159">
        <v>6.3</v>
      </c>
      <c r="L86" s="161" t="s">
        <v>157</v>
      </c>
      <c r="M86" s="157" t="s">
        <v>50</v>
      </c>
      <c r="N86" s="57">
        <v>47</v>
      </c>
      <c r="O86" s="158">
        <v>43.2</v>
      </c>
      <c r="P86" s="160">
        <v>5.3</v>
      </c>
    </row>
    <row r="87" spans="1:16">
      <c r="A87" s="345">
        <v>7</v>
      </c>
      <c r="B87" s="363" t="s">
        <v>157</v>
      </c>
      <c r="C87" s="157" t="s">
        <v>50</v>
      </c>
      <c r="D87" s="351">
        <v>107</v>
      </c>
      <c r="E87" s="352">
        <v>47.1</v>
      </c>
      <c r="F87" s="353">
        <v>4.4000000000000004</v>
      </c>
      <c r="G87" s="363" t="s">
        <v>149</v>
      </c>
      <c r="H87" s="157" t="s">
        <v>139</v>
      </c>
      <c r="I87" s="57">
        <v>73</v>
      </c>
      <c r="J87" s="158">
        <v>61.6</v>
      </c>
      <c r="K87" s="159">
        <v>4.8</v>
      </c>
      <c r="L87" s="190" t="s">
        <v>437</v>
      </c>
      <c r="M87" s="198" t="s">
        <v>144</v>
      </c>
      <c r="N87" s="57">
        <v>37</v>
      </c>
      <c r="O87" s="158">
        <v>34</v>
      </c>
      <c r="P87" s="160">
        <v>4.0999999999999996</v>
      </c>
    </row>
    <row r="88" spans="1:16">
      <c r="A88" s="345">
        <v>8</v>
      </c>
      <c r="B88" s="363" t="s">
        <v>149</v>
      </c>
      <c r="C88" s="157" t="s">
        <v>139</v>
      </c>
      <c r="D88" s="351">
        <v>102</v>
      </c>
      <c r="E88" s="352">
        <v>44.9</v>
      </c>
      <c r="F88" s="353">
        <v>4.2</v>
      </c>
      <c r="G88" s="363" t="s">
        <v>157</v>
      </c>
      <c r="H88" s="157" t="s">
        <v>50</v>
      </c>
      <c r="I88" s="57">
        <v>60</v>
      </c>
      <c r="J88" s="158">
        <v>50.6</v>
      </c>
      <c r="K88" s="159">
        <v>4</v>
      </c>
      <c r="L88" s="161" t="s">
        <v>151</v>
      </c>
      <c r="M88" s="157" t="s">
        <v>142</v>
      </c>
      <c r="N88" s="57">
        <v>32</v>
      </c>
      <c r="O88" s="158">
        <v>29.4</v>
      </c>
      <c r="P88" s="160">
        <v>3.6</v>
      </c>
    </row>
    <row r="89" spans="1:16">
      <c r="A89" s="345">
        <v>9</v>
      </c>
      <c r="B89" s="363" t="s">
        <v>158</v>
      </c>
      <c r="C89" s="444" t="s">
        <v>52</v>
      </c>
      <c r="D89" s="351">
        <v>97</v>
      </c>
      <c r="E89" s="352">
        <v>42.7</v>
      </c>
      <c r="F89" s="353">
        <v>4</v>
      </c>
      <c r="G89" s="161" t="s">
        <v>158</v>
      </c>
      <c r="H89" s="444" t="s">
        <v>52</v>
      </c>
      <c r="I89" s="57">
        <v>48</v>
      </c>
      <c r="J89" s="158">
        <v>40.5</v>
      </c>
      <c r="K89" s="159">
        <v>3.2</v>
      </c>
      <c r="L89" s="161" t="s">
        <v>161</v>
      </c>
      <c r="M89" s="443" t="s">
        <v>49</v>
      </c>
      <c r="N89" s="57">
        <v>30</v>
      </c>
      <c r="O89" s="158">
        <v>27.6</v>
      </c>
      <c r="P89" s="160">
        <v>3.4</v>
      </c>
    </row>
    <row r="90" spans="1:16">
      <c r="A90" s="345">
        <v>10</v>
      </c>
      <c r="B90" s="373" t="s">
        <v>152</v>
      </c>
      <c r="C90" s="157" t="s">
        <v>146</v>
      </c>
      <c r="D90" s="351">
        <v>67</v>
      </c>
      <c r="E90" s="352">
        <v>29.5</v>
      </c>
      <c r="F90" s="353">
        <v>2.8</v>
      </c>
      <c r="G90" s="373" t="s">
        <v>152</v>
      </c>
      <c r="H90" s="157" t="s">
        <v>146</v>
      </c>
      <c r="I90" s="57">
        <v>38</v>
      </c>
      <c r="J90" s="158">
        <v>32.1</v>
      </c>
      <c r="K90" s="159">
        <v>2.5</v>
      </c>
      <c r="L90" s="373" t="s">
        <v>152</v>
      </c>
      <c r="M90" s="157" t="s">
        <v>146</v>
      </c>
      <c r="N90" s="57">
        <v>29</v>
      </c>
      <c r="O90" s="158">
        <v>26.7</v>
      </c>
      <c r="P90" s="160">
        <v>3.2</v>
      </c>
    </row>
    <row r="91" spans="1:16">
      <c r="A91" s="346"/>
      <c r="B91" s="364"/>
      <c r="C91" s="163" t="s">
        <v>33</v>
      </c>
      <c r="D91" s="354">
        <v>498</v>
      </c>
      <c r="E91" s="355">
        <v>219.1</v>
      </c>
      <c r="F91" s="356">
        <v>20.7</v>
      </c>
      <c r="G91" s="162"/>
      <c r="H91" s="163" t="s">
        <v>33</v>
      </c>
      <c r="I91" s="164">
        <v>305</v>
      </c>
      <c r="J91" s="165">
        <v>257.39999999999998</v>
      </c>
      <c r="K91" s="166">
        <v>20.100000000000001</v>
      </c>
      <c r="L91" s="162"/>
      <c r="M91" s="163" t="s">
        <v>33</v>
      </c>
      <c r="N91" s="164">
        <v>185</v>
      </c>
      <c r="O91" s="165">
        <v>170.1</v>
      </c>
      <c r="P91" s="165">
        <v>20.7</v>
      </c>
    </row>
    <row r="92" spans="1:16" ht="3.6" customHeight="1">
      <c r="A92" s="347"/>
      <c r="B92" s="364"/>
      <c r="C92" s="187"/>
      <c r="D92" s="164"/>
      <c r="E92" s="165"/>
      <c r="F92" s="165"/>
      <c r="G92" s="162"/>
      <c r="H92" s="187"/>
      <c r="I92" s="164"/>
      <c r="J92" s="165"/>
      <c r="K92" s="165"/>
      <c r="L92" s="162"/>
      <c r="M92" s="187"/>
      <c r="N92" s="164"/>
      <c r="O92" s="165"/>
      <c r="P92" s="165"/>
    </row>
    <row r="93" spans="1:16" ht="18.75" customHeight="1">
      <c r="A93" s="345">
        <v>11</v>
      </c>
      <c r="B93" s="190" t="s">
        <v>433</v>
      </c>
      <c r="C93" s="188" t="s">
        <v>144</v>
      </c>
      <c r="D93" s="351">
        <v>67</v>
      </c>
      <c r="E93" s="352">
        <v>29.5</v>
      </c>
      <c r="F93" s="353">
        <v>2.8</v>
      </c>
      <c r="G93" s="190" t="s">
        <v>437</v>
      </c>
      <c r="H93" s="188" t="s">
        <v>144</v>
      </c>
      <c r="I93" s="194">
        <v>30</v>
      </c>
      <c r="J93" s="158">
        <v>25.3</v>
      </c>
      <c r="K93" s="197">
        <v>2</v>
      </c>
      <c r="L93" s="161" t="s">
        <v>149</v>
      </c>
      <c r="M93" s="443" t="s">
        <v>139</v>
      </c>
      <c r="N93" s="194">
        <v>29</v>
      </c>
      <c r="O93" s="158">
        <v>26.7</v>
      </c>
      <c r="P93" s="158">
        <v>3.2</v>
      </c>
    </row>
    <row r="94" spans="1:16">
      <c r="A94" s="345">
        <v>12</v>
      </c>
      <c r="B94" s="363" t="s">
        <v>162</v>
      </c>
      <c r="C94" s="157" t="s">
        <v>160</v>
      </c>
      <c r="D94" s="351">
        <v>39</v>
      </c>
      <c r="E94" s="352">
        <v>17.2</v>
      </c>
      <c r="F94" s="353">
        <v>1.6</v>
      </c>
      <c r="G94" s="363" t="s">
        <v>162</v>
      </c>
      <c r="H94" s="444" t="s">
        <v>160</v>
      </c>
      <c r="I94" s="57">
        <v>28</v>
      </c>
      <c r="J94" s="158">
        <v>23.6</v>
      </c>
      <c r="K94" s="159">
        <v>1.8</v>
      </c>
      <c r="L94" s="190" t="s">
        <v>164</v>
      </c>
      <c r="M94" s="188" t="s">
        <v>163</v>
      </c>
      <c r="N94" s="57">
        <v>11</v>
      </c>
      <c r="O94" s="158">
        <v>10.1</v>
      </c>
      <c r="P94" s="160">
        <v>1.2</v>
      </c>
    </row>
    <row r="95" spans="1:16">
      <c r="A95" s="345">
        <v>13</v>
      </c>
      <c r="B95" s="446" t="s">
        <v>164</v>
      </c>
      <c r="C95" s="443" t="s">
        <v>163</v>
      </c>
      <c r="D95" s="351">
        <v>22</v>
      </c>
      <c r="E95" s="352">
        <v>9.6999999999999993</v>
      </c>
      <c r="F95" s="353">
        <v>0.9</v>
      </c>
      <c r="G95" s="363" t="s">
        <v>172</v>
      </c>
      <c r="H95" s="444" t="s">
        <v>38</v>
      </c>
      <c r="I95" s="57">
        <v>17</v>
      </c>
      <c r="J95" s="158">
        <v>14.3</v>
      </c>
      <c r="K95" s="159">
        <v>1.1000000000000001</v>
      </c>
      <c r="L95" s="190" t="s">
        <v>162</v>
      </c>
      <c r="M95" s="188" t="s">
        <v>160</v>
      </c>
      <c r="N95" s="57">
        <v>11</v>
      </c>
      <c r="O95" s="158">
        <v>10.1</v>
      </c>
      <c r="P95" s="160">
        <v>1.2</v>
      </c>
    </row>
    <row r="96" spans="1:16" ht="14.25" customHeight="1">
      <c r="A96" s="345">
        <v>14</v>
      </c>
      <c r="B96" s="363" t="s">
        <v>172</v>
      </c>
      <c r="C96" s="157" t="s">
        <v>38</v>
      </c>
      <c r="D96" s="351">
        <v>21</v>
      </c>
      <c r="E96" s="352">
        <v>9.1999999999999993</v>
      </c>
      <c r="F96" s="353">
        <v>0.9</v>
      </c>
      <c r="G96" s="368" t="s">
        <v>164</v>
      </c>
      <c r="H96" s="188" t="s">
        <v>163</v>
      </c>
      <c r="I96" s="57">
        <v>11</v>
      </c>
      <c r="J96" s="158">
        <v>9.3000000000000007</v>
      </c>
      <c r="K96" s="158">
        <v>0.7</v>
      </c>
      <c r="L96" s="447" t="s">
        <v>434</v>
      </c>
      <c r="M96" s="448" t="s">
        <v>435</v>
      </c>
      <c r="N96" s="57">
        <v>9</v>
      </c>
      <c r="O96" s="158">
        <v>8.3000000000000007</v>
      </c>
      <c r="P96" s="160">
        <v>1</v>
      </c>
    </row>
    <row r="97" spans="1:16" ht="14.25" customHeight="1">
      <c r="A97" s="346">
        <v>15</v>
      </c>
      <c r="B97" s="366" t="s">
        <v>434</v>
      </c>
      <c r="C97" s="163" t="s">
        <v>435</v>
      </c>
      <c r="D97" s="361">
        <v>17</v>
      </c>
      <c r="E97" s="355">
        <v>7.5</v>
      </c>
      <c r="F97" s="356">
        <v>0.7</v>
      </c>
      <c r="G97" s="449" t="s">
        <v>170</v>
      </c>
      <c r="H97" s="450" t="s">
        <v>171</v>
      </c>
      <c r="I97" s="183">
        <v>9</v>
      </c>
      <c r="J97" s="165">
        <v>7.6</v>
      </c>
      <c r="K97" s="165">
        <v>0.6</v>
      </c>
      <c r="L97" s="451" t="s">
        <v>190</v>
      </c>
      <c r="M97" s="452" t="s">
        <v>191</v>
      </c>
      <c r="N97" s="183">
        <v>8</v>
      </c>
      <c r="O97" s="165">
        <v>7.4</v>
      </c>
      <c r="P97" s="165">
        <v>0.9</v>
      </c>
    </row>
    <row r="98" spans="1:16">
      <c r="A98" s="603" t="s">
        <v>577</v>
      </c>
      <c r="B98" s="603"/>
      <c r="C98" s="603"/>
      <c r="D98" s="603"/>
      <c r="E98" s="603"/>
      <c r="F98" s="603"/>
      <c r="G98" s="603"/>
      <c r="H98" s="167"/>
      <c r="I98" s="168"/>
      <c r="J98" s="168"/>
      <c r="K98" s="168"/>
      <c r="L98" s="167"/>
      <c r="M98" s="167"/>
      <c r="N98" s="167"/>
      <c r="O98" s="167"/>
      <c r="P98" s="169" t="s">
        <v>176</v>
      </c>
    </row>
  </sheetData>
  <mergeCells count="45">
    <mergeCell ref="C4:C6"/>
    <mergeCell ref="D4:D6"/>
    <mergeCell ref="O1:P1"/>
    <mergeCell ref="A2:G2"/>
    <mergeCell ref="H2:P2"/>
    <mergeCell ref="G3:K3"/>
    <mergeCell ref="L3:P3"/>
    <mergeCell ref="B3:F3"/>
    <mergeCell ref="H4:H6"/>
    <mergeCell ref="I4:I6"/>
    <mergeCell ref="M4:M6"/>
    <mergeCell ref="N4:N6"/>
    <mergeCell ref="A3:A6"/>
    <mergeCell ref="A49:G49"/>
    <mergeCell ref="A25:G25"/>
    <mergeCell ref="A26:G26"/>
    <mergeCell ref="H26:P26"/>
    <mergeCell ref="M28:M30"/>
    <mergeCell ref="N28:N30"/>
    <mergeCell ref="A27:A30"/>
    <mergeCell ref="C28:C30"/>
    <mergeCell ref="D28:D30"/>
    <mergeCell ref="H28:H30"/>
    <mergeCell ref="I28:I30"/>
    <mergeCell ref="M77:M79"/>
    <mergeCell ref="N52:N54"/>
    <mergeCell ref="A73:G73"/>
    <mergeCell ref="A51:A54"/>
    <mergeCell ref="C52:C54"/>
    <mergeCell ref="D52:D54"/>
    <mergeCell ref="I52:I54"/>
    <mergeCell ref="M52:M54"/>
    <mergeCell ref="A50:G50"/>
    <mergeCell ref="I77:I79"/>
    <mergeCell ref="N77:N79"/>
    <mergeCell ref="H50:P50"/>
    <mergeCell ref="H52:H54"/>
    <mergeCell ref="A98:G98"/>
    <mergeCell ref="O74:P74"/>
    <mergeCell ref="A75:G75"/>
    <mergeCell ref="H75:P75"/>
    <mergeCell ref="A76:A79"/>
    <mergeCell ref="C77:C79"/>
    <mergeCell ref="D77:D79"/>
    <mergeCell ref="H77:H79"/>
  </mergeCells>
  <phoneticPr fontId="33" type="noConversion"/>
  <pageMargins left="0.55118110236220474" right="0.55118110236220474" top="0.39370078740157483" bottom="0.39370078740157483" header="0.51181102362204722" footer="0.51181102362204722"/>
  <pageSetup paperSize="9" firstPageNumber="15" pageOrder="overThenDown" orientation="portrait" useFirstPageNumber="1" r:id="rId1"/>
  <headerFooter differentOddEven="1" alignWithMargins="0">
    <oddFooter>&amp;C&amp;[16</oddFooter>
    <evenFooter>&amp;C&amp;[17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C26" sqref="C26"/>
    </sheetView>
  </sheetViews>
  <sheetFormatPr defaultRowHeight="15.6"/>
  <cols>
    <col min="2" max="2" width="14.69921875" customWidth="1"/>
    <col min="3" max="3" width="19.69921875" customWidth="1"/>
    <col min="4" max="4" width="7.69921875" customWidth="1"/>
    <col min="5" max="5" width="8.09765625" customWidth="1"/>
    <col min="6" max="6" width="7.09765625" customWidth="1"/>
    <col min="7" max="7" width="14.8984375" customWidth="1"/>
    <col min="8" max="8" width="15.19921875" customWidth="1"/>
    <col min="9" max="9" width="5.8984375" customWidth="1"/>
    <col min="10" max="10" width="7.69921875" customWidth="1"/>
    <col min="11" max="11" width="6.3984375" customWidth="1"/>
    <col min="12" max="12" width="14.19921875" customWidth="1"/>
    <col min="13" max="13" width="14.8984375" customWidth="1"/>
    <col min="14" max="14" width="5.59765625" customWidth="1"/>
    <col min="15" max="15" width="6.3984375" customWidth="1"/>
    <col min="16" max="16" width="5.59765625" customWidth="1"/>
  </cols>
  <sheetData>
    <row r="1" spans="1:16" ht="19.5" customHeight="1">
      <c r="A1" s="605" t="s">
        <v>660</v>
      </c>
      <c r="B1" s="605"/>
      <c r="C1" s="605"/>
      <c r="D1" s="605"/>
      <c r="E1" s="605"/>
      <c r="F1" s="605"/>
      <c r="G1" s="605"/>
      <c r="H1" s="606" t="s">
        <v>661</v>
      </c>
      <c r="I1" s="606"/>
      <c r="J1" s="606"/>
      <c r="K1" s="606"/>
      <c r="L1" s="606"/>
      <c r="M1" s="606"/>
      <c r="N1" s="606"/>
      <c r="O1" s="606"/>
      <c r="P1" s="606"/>
    </row>
    <row r="2" spans="1:16" ht="16.2">
      <c r="A2" s="573" t="s">
        <v>553</v>
      </c>
      <c r="B2" s="170"/>
      <c r="C2" s="171" t="s">
        <v>173</v>
      </c>
      <c r="D2" s="170"/>
      <c r="E2" s="172"/>
      <c r="F2" s="173"/>
      <c r="G2" s="174"/>
      <c r="H2" s="171" t="s">
        <v>174</v>
      </c>
      <c r="I2" s="175"/>
      <c r="J2" s="176"/>
      <c r="K2" s="177"/>
      <c r="L2" s="178"/>
      <c r="M2" s="171" t="s">
        <v>175</v>
      </c>
      <c r="N2" s="175"/>
      <c r="O2" s="176"/>
      <c r="P2" s="179"/>
    </row>
    <row r="3" spans="1:16" ht="14.25" customHeight="1">
      <c r="A3" s="607"/>
      <c r="B3" s="149" t="s">
        <v>177</v>
      </c>
      <c r="C3" s="609" t="s">
        <v>181</v>
      </c>
      <c r="D3" s="612" t="s">
        <v>574</v>
      </c>
      <c r="E3" s="148" t="s">
        <v>179</v>
      </c>
      <c r="F3" s="146" t="s">
        <v>178</v>
      </c>
      <c r="G3" s="465" t="s">
        <v>177</v>
      </c>
      <c r="H3" s="615" t="s">
        <v>519</v>
      </c>
      <c r="I3" s="612" t="s">
        <v>574</v>
      </c>
      <c r="J3" s="146" t="s">
        <v>179</v>
      </c>
      <c r="K3" s="146" t="s">
        <v>178</v>
      </c>
      <c r="L3" s="348" t="s">
        <v>177</v>
      </c>
      <c r="M3" s="609" t="s">
        <v>519</v>
      </c>
      <c r="N3" s="612" t="s">
        <v>574</v>
      </c>
      <c r="O3" s="146" t="s">
        <v>179</v>
      </c>
      <c r="P3" s="149" t="s">
        <v>178</v>
      </c>
    </row>
    <row r="4" spans="1:16" ht="14.25" customHeight="1">
      <c r="A4" s="607"/>
      <c r="B4" s="376" t="s">
        <v>180</v>
      </c>
      <c r="C4" s="610"/>
      <c r="D4" s="613"/>
      <c r="E4" s="150" t="s">
        <v>182</v>
      </c>
      <c r="F4" s="147" t="s">
        <v>183</v>
      </c>
      <c r="G4" s="466" t="s">
        <v>180</v>
      </c>
      <c r="H4" s="616"/>
      <c r="I4" s="613"/>
      <c r="J4" s="523" t="s">
        <v>184</v>
      </c>
      <c r="K4" s="147" t="s">
        <v>183</v>
      </c>
      <c r="L4" s="349" t="s">
        <v>180</v>
      </c>
      <c r="M4" s="610"/>
      <c r="N4" s="613"/>
      <c r="O4" s="523" t="s">
        <v>185</v>
      </c>
      <c r="P4" s="151" t="s">
        <v>183</v>
      </c>
    </row>
    <row r="5" spans="1:16" ht="13.5" customHeight="1">
      <c r="A5" s="608"/>
      <c r="B5" s="377" t="s">
        <v>186</v>
      </c>
      <c r="C5" s="611"/>
      <c r="D5" s="614"/>
      <c r="E5" s="153" t="s">
        <v>187</v>
      </c>
      <c r="F5" s="154" t="s">
        <v>188</v>
      </c>
      <c r="G5" s="467" t="s">
        <v>186</v>
      </c>
      <c r="H5" s="617"/>
      <c r="I5" s="614"/>
      <c r="J5" s="152" t="s">
        <v>187</v>
      </c>
      <c r="K5" s="154" t="s">
        <v>188</v>
      </c>
      <c r="L5" s="350" t="s">
        <v>186</v>
      </c>
      <c r="M5" s="611"/>
      <c r="N5" s="614"/>
      <c r="O5" s="152" t="s">
        <v>187</v>
      </c>
      <c r="P5" s="155" t="s">
        <v>188</v>
      </c>
    </row>
    <row r="6" spans="1:16" ht="16.5" customHeight="1">
      <c r="A6" s="413" t="s">
        <v>627</v>
      </c>
      <c r="B6" s="362" t="s">
        <v>189</v>
      </c>
      <c r="C6" s="157" t="s">
        <v>42</v>
      </c>
      <c r="D6" s="351">
        <v>2334</v>
      </c>
      <c r="E6" s="352">
        <v>1034.9000000000001</v>
      </c>
      <c r="F6" s="353">
        <v>100</v>
      </c>
      <c r="G6" s="362" t="s">
        <v>189</v>
      </c>
      <c r="H6" s="157" t="s">
        <v>42</v>
      </c>
      <c r="I6" s="57">
        <v>1515</v>
      </c>
      <c r="J6" s="158">
        <v>1278.4000000000001</v>
      </c>
      <c r="K6" s="159">
        <v>100</v>
      </c>
      <c r="L6" s="362" t="s">
        <v>189</v>
      </c>
      <c r="M6" s="157" t="s">
        <v>42</v>
      </c>
      <c r="N6" s="57">
        <v>895</v>
      </c>
      <c r="O6" s="158">
        <v>822.9</v>
      </c>
      <c r="P6" s="160">
        <v>100</v>
      </c>
    </row>
    <row r="7" spans="1:16" ht="16.5" customHeight="1">
      <c r="A7" s="345">
        <v>1</v>
      </c>
      <c r="B7" s="363" t="s">
        <v>148</v>
      </c>
      <c r="C7" s="157" t="s">
        <v>44</v>
      </c>
      <c r="D7" s="351">
        <v>596</v>
      </c>
      <c r="E7" s="352">
        <v>264.3</v>
      </c>
      <c r="F7" s="353">
        <v>25.535561268209101</v>
      </c>
      <c r="G7" s="363" t="s">
        <v>148</v>
      </c>
      <c r="H7" s="157" t="s">
        <v>44</v>
      </c>
      <c r="I7" s="57">
        <v>392</v>
      </c>
      <c r="J7" s="158">
        <v>330.8</v>
      </c>
      <c r="K7" s="159">
        <v>25.9</v>
      </c>
      <c r="L7" s="363" t="s">
        <v>148</v>
      </c>
      <c r="M7" s="157" t="s">
        <v>44</v>
      </c>
      <c r="N7" s="57">
        <v>246</v>
      </c>
      <c r="O7" s="158">
        <v>226.2</v>
      </c>
      <c r="P7" s="160">
        <v>27.5</v>
      </c>
    </row>
    <row r="8" spans="1:16" ht="27" customHeight="1">
      <c r="A8" s="345">
        <v>2</v>
      </c>
      <c r="B8" s="363" t="s">
        <v>432</v>
      </c>
      <c r="C8" s="443" t="s">
        <v>137</v>
      </c>
      <c r="D8" s="351">
        <v>295</v>
      </c>
      <c r="E8" s="352">
        <v>130.80000000000001</v>
      </c>
      <c r="F8" s="353">
        <v>12.639245929734361</v>
      </c>
      <c r="G8" s="363" t="s">
        <v>436</v>
      </c>
      <c r="H8" s="443" t="s">
        <v>137</v>
      </c>
      <c r="I8" s="57">
        <v>206</v>
      </c>
      <c r="J8" s="158">
        <v>173.8</v>
      </c>
      <c r="K8" s="159">
        <v>13.6</v>
      </c>
      <c r="L8" s="368" t="s">
        <v>432</v>
      </c>
      <c r="M8" s="198" t="s">
        <v>137</v>
      </c>
      <c r="N8" s="57">
        <v>121</v>
      </c>
      <c r="O8" s="158">
        <v>111.2</v>
      </c>
      <c r="P8" s="160">
        <v>13.5</v>
      </c>
    </row>
    <row r="9" spans="1:16" ht="16.5" customHeight="1">
      <c r="A9" s="345">
        <v>3</v>
      </c>
      <c r="B9" s="363" t="s">
        <v>151</v>
      </c>
      <c r="C9" s="157" t="s">
        <v>142</v>
      </c>
      <c r="D9" s="351">
        <v>147</v>
      </c>
      <c r="E9" s="352">
        <v>65.2</v>
      </c>
      <c r="F9" s="353">
        <v>6.2982005141388173</v>
      </c>
      <c r="G9" s="363" t="s">
        <v>156</v>
      </c>
      <c r="H9" s="157" t="s">
        <v>51</v>
      </c>
      <c r="I9" s="57">
        <v>101</v>
      </c>
      <c r="J9" s="158">
        <v>85.2</v>
      </c>
      <c r="K9" s="159">
        <v>6.7</v>
      </c>
      <c r="L9" s="363" t="s">
        <v>150</v>
      </c>
      <c r="M9" s="157" t="s">
        <v>45</v>
      </c>
      <c r="N9" s="57">
        <v>70</v>
      </c>
      <c r="O9" s="158">
        <v>64.400000000000006</v>
      </c>
      <c r="P9" s="160">
        <v>7.8</v>
      </c>
    </row>
    <row r="10" spans="1:16" ht="16.5" customHeight="1">
      <c r="A10" s="345">
        <v>4</v>
      </c>
      <c r="B10" s="161" t="s">
        <v>150</v>
      </c>
      <c r="C10" s="157" t="s">
        <v>45</v>
      </c>
      <c r="D10" s="351">
        <v>146</v>
      </c>
      <c r="E10" s="352">
        <v>64.7</v>
      </c>
      <c r="F10" s="353">
        <v>6.2553556126820915</v>
      </c>
      <c r="G10" s="363" t="s">
        <v>161</v>
      </c>
      <c r="H10" s="157" t="s">
        <v>49</v>
      </c>
      <c r="I10" s="57">
        <v>99</v>
      </c>
      <c r="J10" s="158">
        <v>83.5</v>
      </c>
      <c r="K10" s="159">
        <v>6.5</v>
      </c>
      <c r="L10" s="363" t="s">
        <v>158</v>
      </c>
      <c r="M10" s="157" t="s">
        <v>52</v>
      </c>
      <c r="N10" s="57">
        <v>49</v>
      </c>
      <c r="O10" s="158">
        <v>45.1</v>
      </c>
      <c r="P10" s="160">
        <v>5.5</v>
      </c>
    </row>
    <row r="11" spans="1:16" ht="16.5" customHeight="1">
      <c r="A11" s="345">
        <v>5</v>
      </c>
      <c r="B11" s="363" t="s">
        <v>156</v>
      </c>
      <c r="C11" s="157" t="s">
        <v>51</v>
      </c>
      <c r="D11" s="351">
        <v>138</v>
      </c>
      <c r="E11" s="352">
        <v>61.2</v>
      </c>
      <c r="F11" s="353">
        <v>5.9125964010282779</v>
      </c>
      <c r="G11" s="363" t="s">
        <v>151</v>
      </c>
      <c r="H11" s="157" t="s">
        <v>142</v>
      </c>
      <c r="I11" s="57">
        <v>98</v>
      </c>
      <c r="J11" s="158">
        <v>82.7</v>
      </c>
      <c r="K11" s="159">
        <v>6.5</v>
      </c>
      <c r="L11" s="363" t="s">
        <v>156</v>
      </c>
      <c r="M11" s="157" t="s">
        <v>51</v>
      </c>
      <c r="N11" s="57">
        <v>49</v>
      </c>
      <c r="O11" s="158">
        <v>45.1</v>
      </c>
      <c r="P11" s="160">
        <v>5.5</v>
      </c>
    </row>
    <row r="12" spans="1:16" ht="17.25" customHeight="1">
      <c r="A12" s="345">
        <v>6</v>
      </c>
      <c r="B12" s="363" t="s">
        <v>161</v>
      </c>
      <c r="C12" s="443" t="s">
        <v>49</v>
      </c>
      <c r="D12" s="351">
        <v>135</v>
      </c>
      <c r="E12" s="352">
        <v>59.9</v>
      </c>
      <c r="F12" s="353">
        <v>5.7840616966580978</v>
      </c>
      <c r="G12" s="363" t="s">
        <v>150</v>
      </c>
      <c r="H12" s="157" t="s">
        <v>45</v>
      </c>
      <c r="I12" s="57">
        <v>95</v>
      </c>
      <c r="J12" s="158">
        <v>80.2</v>
      </c>
      <c r="K12" s="159">
        <v>6.3</v>
      </c>
      <c r="L12" s="363" t="s">
        <v>157</v>
      </c>
      <c r="M12" s="157" t="s">
        <v>50</v>
      </c>
      <c r="N12" s="57">
        <v>47</v>
      </c>
      <c r="O12" s="158">
        <v>43.2</v>
      </c>
      <c r="P12" s="160">
        <v>5.3</v>
      </c>
    </row>
    <row r="13" spans="1:16" ht="17.25" customHeight="1">
      <c r="A13" s="345">
        <v>7</v>
      </c>
      <c r="B13" s="373" t="s">
        <v>152</v>
      </c>
      <c r="C13" s="157" t="s">
        <v>146</v>
      </c>
      <c r="D13" s="351">
        <v>117</v>
      </c>
      <c r="E13" s="352">
        <v>51.9</v>
      </c>
      <c r="F13" s="353">
        <v>5.012853470437018</v>
      </c>
      <c r="G13" s="363" t="s">
        <v>149</v>
      </c>
      <c r="H13" s="157" t="s">
        <v>139</v>
      </c>
      <c r="I13" s="57">
        <v>73</v>
      </c>
      <c r="J13" s="158">
        <v>61.6</v>
      </c>
      <c r="K13" s="159">
        <v>4.8</v>
      </c>
      <c r="L13" s="190" t="s">
        <v>437</v>
      </c>
      <c r="M13" s="198" t="s">
        <v>144</v>
      </c>
      <c r="N13" s="57">
        <v>37</v>
      </c>
      <c r="O13" s="158">
        <v>34</v>
      </c>
      <c r="P13" s="160">
        <v>4.0999999999999996</v>
      </c>
    </row>
    <row r="14" spans="1:16" ht="16.5" customHeight="1">
      <c r="A14" s="345">
        <v>8</v>
      </c>
      <c r="B14" s="363" t="s">
        <v>157</v>
      </c>
      <c r="C14" s="157" t="s">
        <v>50</v>
      </c>
      <c r="D14" s="351">
        <v>108</v>
      </c>
      <c r="E14" s="352">
        <v>47.9</v>
      </c>
      <c r="F14" s="353">
        <v>4.6272493573264777</v>
      </c>
      <c r="G14" s="363" t="s">
        <v>157</v>
      </c>
      <c r="H14" s="157" t="s">
        <v>50</v>
      </c>
      <c r="I14" s="57">
        <v>60</v>
      </c>
      <c r="J14" s="158">
        <v>50.6</v>
      </c>
      <c r="K14" s="159">
        <v>4</v>
      </c>
      <c r="L14" s="368" t="s">
        <v>151</v>
      </c>
      <c r="M14" s="157" t="s">
        <v>142</v>
      </c>
      <c r="N14" s="57">
        <v>32</v>
      </c>
      <c r="O14" s="158">
        <v>29.4</v>
      </c>
      <c r="P14" s="160">
        <v>3.6</v>
      </c>
    </row>
    <row r="15" spans="1:16" ht="15" customHeight="1">
      <c r="A15" s="345">
        <v>9</v>
      </c>
      <c r="B15" s="363" t="s">
        <v>158</v>
      </c>
      <c r="C15" s="444" t="s">
        <v>52</v>
      </c>
      <c r="D15" s="351">
        <v>92</v>
      </c>
      <c r="E15" s="352">
        <v>40.799999999999997</v>
      </c>
      <c r="F15" s="353">
        <v>3.9417309340188522</v>
      </c>
      <c r="G15" s="161" t="s">
        <v>158</v>
      </c>
      <c r="H15" s="444" t="s">
        <v>52</v>
      </c>
      <c r="I15" s="57">
        <v>48</v>
      </c>
      <c r="J15" s="158">
        <v>40.5</v>
      </c>
      <c r="K15" s="159">
        <v>3.2</v>
      </c>
      <c r="L15" s="363" t="s">
        <v>161</v>
      </c>
      <c r="M15" s="443" t="s">
        <v>49</v>
      </c>
      <c r="N15" s="57">
        <v>30</v>
      </c>
      <c r="O15" s="158">
        <v>27.6</v>
      </c>
      <c r="P15" s="160">
        <v>3.4</v>
      </c>
    </row>
    <row r="16" spans="1:16" ht="14.25" customHeight="1">
      <c r="A16" s="345">
        <v>10</v>
      </c>
      <c r="B16" s="363" t="s">
        <v>149</v>
      </c>
      <c r="C16" s="157" t="s">
        <v>139</v>
      </c>
      <c r="D16" s="351">
        <v>83</v>
      </c>
      <c r="E16" s="352">
        <v>36.799999999999997</v>
      </c>
      <c r="F16" s="353">
        <v>3.5561268209083119</v>
      </c>
      <c r="G16" s="373" t="s">
        <v>152</v>
      </c>
      <c r="H16" s="157" t="s">
        <v>146</v>
      </c>
      <c r="I16" s="57">
        <v>38</v>
      </c>
      <c r="J16" s="158">
        <v>32.1</v>
      </c>
      <c r="K16" s="159">
        <v>2.5</v>
      </c>
      <c r="L16" s="373" t="s">
        <v>152</v>
      </c>
      <c r="M16" s="157" t="s">
        <v>146</v>
      </c>
      <c r="N16" s="57">
        <v>29</v>
      </c>
      <c r="O16" s="158">
        <v>26.7</v>
      </c>
      <c r="P16" s="160">
        <v>3.2</v>
      </c>
    </row>
    <row r="17" spans="1:16" ht="15" customHeight="1">
      <c r="A17" s="346"/>
      <c r="B17" s="364"/>
      <c r="C17" s="163" t="s">
        <v>33</v>
      </c>
      <c r="D17" s="354">
        <v>250</v>
      </c>
      <c r="E17" s="355">
        <v>110.8</v>
      </c>
      <c r="F17" s="356">
        <v>10.711225364181661</v>
      </c>
      <c r="G17" s="162"/>
      <c r="H17" s="163" t="s">
        <v>33</v>
      </c>
      <c r="I17" s="164">
        <v>305</v>
      </c>
      <c r="J17" s="165">
        <v>257.39999999999998</v>
      </c>
      <c r="K17" s="166">
        <v>20.100000000000001</v>
      </c>
      <c r="L17" s="364"/>
      <c r="M17" s="163" t="s">
        <v>33</v>
      </c>
      <c r="N17" s="164">
        <v>185</v>
      </c>
      <c r="O17" s="165">
        <v>170.1</v>
      </c>
      <c r="P17" s="165">
        <v>20.7</v>
      </c>
    </row>
    <row r="18" spans="1:16" ht="3" customHeight="1">
      <c r="A18" s="347"/>
      <c r="B18" s="364"/>
      <c r="C18" s="187"/>
      <c r="D18" s="164"/>
      <c r="E18" s="165"/>
      <c r="F18" s="165"/>
      <c r="G18" s="162"/>
      <c r="H18" s="187"/>
      <c r="I18" s="164"/>
      <c r="J18" s="165"/>
      <c r="K18" s="165"/>
      <c r="L18" s="162"/>
      <c r="M18" s="187"/>
      <c r="N18" s="164"/>
      <c r="O18" s="165"/>
      <c r="P18" s="165"/>
    </row>
    <row r="19" spans="1:16" ht="17.25" customHeight="1">
      <c r="A19" s="345">
        <v>11</v>
      </c>
      <c r="B19" s="190" t="s">
        <v>433</v>
      </c>
      <c r="C19" s="188" t="s">
        <v>144</v>
      </c>
      <c r="D19" s="351">
        <v>47</v>
      </c>
      <c r="E19" s="352">
        <v>20.8</v>
      </c>
      <c r="F19" s="353">
        <v>2.0137103684661524</v>
      </c>
      <c r="G19" s="190" t="s">
        <v>437</v>
      </c>
      <c r="H19" s="443" t="s">
        <v>144</v>
      </c>
      <c r="I19" s="194">
        <v>30</v>
      </c>
      <c r="J19" s="158">
        <v>25.3</v>
      </c>
      <c r="K19" s="197">
        <v>2</v>
      </c>
      <c r="L19" s="363" t="s">
        <v>149</v>
      </c>
      <c r="M19" s="188" t="s">
        <v>139</v>
      </c>
      <c r="N19" s="194">
        <v>29</v>
      </c>
      <c r="O19" s="158">
        <v>26.7</v>
      </c>
      <c r="P19" s="158">
        <v>3.2</v>
      </c>
    </row>
    <row r="20" spans="1:16" ht="17.25" customHeight="1">
      <c r="A20" s="345">
        <v>12</v>
      </c>
      <c r="B20" s="363" t="s">
        <v>162</v>
      </c>
      <c r="C20" s="157" t="s">
        <v>160</v>
      </c>
      <c r="D20" s="351">
        <v>44</v>
      </c>
      <c r="E20" s="352">
        <v>19.5</v>
      </c>
      <c r="F20" s="353">
        <v>1.8851756640959727</v>
      </c>
      <c r="G20" s="363" t="s">
        <v>162</v>
      </c>
      <c r="H20" s="444" t="s">
        <v>160</v>
      </c>
      <c r="I20" s="57">
        <v>28</v>
      </c>
      <c r="J20" s="158">
        <v>23.6</v>
      </c>
      <c r="K20" s="159">
        <v>1.8</v>
      </c>
      <c r="L20" s="363" t="s">
        <v>164</v>
      </c>
      <c r="M20" s="188" t="s">
        <v>163</v>
      </c>
      <c r="N20" s="57">
        <v>11</v>
      </c>
      <c r="O20" s="158">
        <v>10.1</v>
      </c>
      <c r="P20" s="160">
        <v>1.2</v>
      </c>
    </row>
    <row r="21" spans="1:16" ht="17.25" customHeight="1">
      <c r="A21" s="345">
        <v>13</v>
      </c>
      <c r="B21" s="446" t="s">
        <v>164</v>
      </c>
      <c r="C21" s="443" t="s">
        <v>163</v>
      </c>
      <c r="D21" s="351">
        <v>17</v>
      </c>
      <c r="E21" s="352">
        <v>7.5</v>
      </c>
      <c r="F21" s="353">
        <v>0.72836332476435306</v>
      </c>
      <c r="G21" s="363" t="s">
        <v>172</v>
      </c>
      <c r="H21" s="444" t="s">
        <v>38</v>
      </c>
      <c r="I21" s="57">
        <v>17</v>
      </c>
      <c r="J21" s="158">
        <v>14.3</v>
      </c>
      <c r="K21" s="159">
        <v>1.1000000000000001</v>
      </c>
      <c r="L21" s="363" t="s">
        <v>162</v>
      </c>
      <c r="M21" s="188" t="s">
        <v>160</v>
      </c>
      <c r="N21" s="57">
        <v>11</v>
      </c>
      <c r="O21" s="158">
        <v>10.1</v>
      </c>
      <c r="P21" s="160">
        <v>1.2</v>
      </c>
    </row>
    <row r="22" spans="1:16" ht="16.5" customHeight="1">
      <c r="A22" s="345">
        <v>14</v>
      </c>
      <c r="B22" s="495" t="s">
        <v>167</v>
      </c>
      <c r="C22" s="188" t="s">
        <v>440</v>
      </c>
      <c r="D22" s="351">
        <v>11</v>
      </c>
      <c r="E22" s="352">
        <v>4.9000000000000004</v>
      </c>
      <c r="F22" s="353">
        <v>0.47129391602399318</v>
      </c>
      <c r="G22" s="368" t="s">
        <v>164</v>
      </c>
      <c r="H22" s="188" t="s">
        <v>163</v>
      </c>
      <c r="I22" s="57">
        <v>11</v>
      </c>
      <c r="J22" s="158">
        <v>9.3000000000000007</v>
      </c>
      <c r="K22" s="158">
        <v>0.7</v>
      </c>
      <c r="L22" s="520" t="s">
        <v>434</v>
      </c>
      <c r="M22" s="448" t="s">
        <v>435</v>
      </c>
      <c r="N22" s="57">
        <v>9</v>
      </c>
      <c r="O22" s="158">
        <v>8.3000000000000007</v>
      </c>
      <c r="P22" s="160">
        <v>1</v>
      </c>
    </row>
    <row r="23" spans="1:16" ht="13.8" customHeight="1">
      <c r="A23" s="346">
        <v>15</v>
      </c>
      <c r="B23" s="366" t="s">
        <v>434</v>
      </c>
      <c r="C23" s="163" t="s">
        <v>435</v>
      </c>
      <c r="D23" s="361">
        <v>11</v>
      </c>
      <c r="E23" s="355">
        <v>4.9000000000000004</v>
      </c>
      <c r="F23" s="356">
        <v>0.47129391602399318</v>
      </c>
      <c r="G23" s="449" t="s">
        <v>170</v>
      </c>
      <c r="H23" s="450" t="s">
        <v>171</v>
      </c>
      <c r="I23" s="183">
        <v>9</v>
      </c>
      <c r="J23" s="165">
        <v>7.6</v>
      </c>
      <c r="K23" s="165">
        <v>0.6</v>
      </c>
      <c r="L23" s="521" t="s">
        <v>190</v>
      </c>
      <c r="M23" s="452" t="s">
        <v>191</v>
      </c>
      <c r="N23" s="183">
        <v>8</v>
      </c>
      <c r="O23" s="165">
        <v>7.4</v>
      </c>
      <c r="P23" s="165">
        <v>0.9</v>
      </c>
    </row>
    <row r="24" spans="1:16" ht="9.6" customHeight="1">
      <c r="A24" s="624" t="s">
        <v>690</v>
      </c>
      <c r="B24" s="624"/>
      <c r="C24" s="624"/>
      <c r="D24" s="624"/>
      <c r="E24" s="624"/>
      <c r="F24" s="624"/>
      <c r="G24" s="624"/>
      <c r="H24" s="167"/>
      <c r="I24" s="168"/>
      <c r="J24" s="168"/>
      <c r="K24" s="168"/>
      <c r="L24" s="167"/>
      <c r="M24" s="167"/>
      <c r="N24" s="167"/>
      <c r="O24" s="167"/>
      <c r="P24" s="169" t="s">
        <v>176</v>
      </c>
    </row>
    <row r="25" spans="1:16" ht="19.5" customHeight="1">
      <c r="A25" s="605" t="s">
        <v>660</v>
      </c>
      <c r="B25" s="605"/>
      <c r="C25" s="605"/>
      <c r="D25" s="605"/>
      <c r="E25" s="605"/>
      <c r="F25" s="605"/>
      <c r="G25" s="605"/>
      <c r="H25" s="606" t="s">
        <v>661</v>
      </c>
      <c r="I25" s="606"/>
      <c r="J25" s="606"/>
      <c r="K25" s="606"/>
      <c r="L25" s="606"/>
      <c r="M25" s="606"/>
      <c r="N25" s="606"/>
      <c r="O25" s="606"/>
      <c r="P25" s="606"/>
    </row>
    <row r="26" spans="1:16" ht="16.2" customHeight="1">
      <c r="A26" s="573" t="s">
        <v>553</v>
      </c>
      <c r="B26" s="170"/>
      <c r="C26" s="171" t="s">
        <v>173</v>
      </c>
      <c r="D26" s="170"/>
      <c r="E26" s="172"/>
      <c r="F26" s="173"/>
      <c r="G26" s="174"/>
      <c r="H26" s="171" t="s">
        <v>682</v>
      </c>
      <c r="I26" s="175"/>
      <c r="J26" s="176"/>
      <c r="K26" s="177"/>
      <c r="L26" s="178"/>
      <c r="M26" s="171" t="s">
        <v>175</v>
      </c>
      <c r="N26" s="175"/>
      <c r="O26" s="176"/>
      <c r="P26" s="179"/>
    </row>
    <row r="27" spans="1:16" ht="14.25" customHeight="1">
      <c r="A27" s="607"/>
      <c r="B27" s="149" t="s">
        <v>177</v>
      </c>
      <c r="C27" s="609" t="s">
        <v>181</v>
      </c>
      <c r="D27" s="612" t="s">
        <v>574</v>
      </c>
      <c r="E27" s="148" t="s">
        <v>179</v>
      </c>
      <c r="F27" s="146" t="s">
        <v>178</v>
      </c>
      <c r="G27" s="465" t="s">
        <v>177</v>
      </c>
      <c r="H27" s="615" t="s">
        <v>519</v>
      </c>
      <c r="I27" s="612" t="s">
        <v>574</v>
      </c>
      <c r="J27" s="146" t="s">
        <v>179</v>
      </c>
      <c r="K27" s="146" t="s">
        <v>178</v>
      </c>
      <c r="L27" s="348" t="s">
        <v>177</v>
      </c>
      <c r="M27" s="609" t="s">
        <v>519</v>
      </c>
      <c r="N27" s="612" t="s">
        <v>574</v>
      </c>
      <c r="O27" s="146" t="s">
        <v>179</v>
      </c>
      <c r="P27" s="149" t="s">
        <v>178</v>
      </c>
    </row>
    <row r="28" spans="1:16" ht="13.5" customHeight="1">
      <c r="A28" s="607"/>
      <c r="B28" s="376" t="s">
        <v>180</v>
      </c>
      <c r="C28" s="610"/>
      <c r="D28" s="613"/>
      <c r="E28" s="150" t="s">
        <v>182</v>
      </c>
      <c r="F28" s="147" t="s">
        <v>183</v>
      </c>
      <c r="G28" s="466" t="s">
        <v>180</v>
      </c>
      <c r="H28" s="616"/>
      <c r="I28" s="613"/>
      <c r="J28" s="147" t="s">
        <v>184</v>
      </c>
      <c r="K28" s="147" t="s">
        <v>183</v>
      </c>
      <c r="L28" s="349" t="s">
        <v>180</v>
      </c>
      <c r="M28" s="610"/>
      <c r="N28" s="613"/>
      <c r="O28" s="147" t="s">
        <v>185</v>
      </c>
      <c r="P28" s="151" t="s">
        <v>183</v>
      </c>
    </row>
    <row r="29" spans="1:16" ht="13.5" customHeight="1">
      <c r="A29" s="608"/>
      <c r="B29" s="377" t="s">
        <v>186</v>
      </c>
      <c r="C29" s="611"/>
      <c r="D29" s="614"/>
      <c r="E29" s="153" t="s">
        <v>187</v>
      </c>
      <c r="F29" s="154" t="s">
        <v>188</v>
      </c>
      <c r="G29" s="467" t="s">
        <v>186</v>
      </c>
      <c r="H29" s="617"/>
      <c r="I29" s="614"/>
      <c r="J29" s="152" t="s">
        <v>187</v>
      </c>
      <c r="K29" s="154" t="s">
        <v>188</v>
      </c>
      <c r="L29" s="350" t="s">
        <v>186</v>
      </c>
      <c r="M29" s="611"/>
      <c r="N29" s="614"/>
      <c r="O29" s="152" t="s">
        <v>187</v>
      </c>
      <c r="P29" s="155" t="s">
        <v>188</v>
      </c>
    </row>
    <row r="30" spans="1:16" ht="17.25" customHeight="1">
      <c r="A30" s="413" t="s">
        <v>683</v>
      </c>
      <c r="B30" s="362" t="s">
        <v>189</v>
      </c>
      <c r="C30" s="157" t="s">
        <v>42</v>
      </c>
      <c r="D30" s="351">
        <v>2479</v>
      </c>
      <c r="E30" s="352">
        <v>1103.5</v>
      </c>
      <c r="F30" s="353">
        <v>100</v>
      </c>
      <c r="G30" s="522" t="s">
        <v>189</v>
      </c>
      <c r="H30" s="157" t="s">
        <v>42</v>
      </c>
      <c r="I30" s="57">
        <v>1547</v>
      </c>
      <c r="J30" s="158">
        <v>1326.3</v>
      </c>
      <c r="K30" s="159">
        <v>100</v>
      </c>
      <c r="L30" s="522" t="s">
        <v>189</v>
      </c>
      <c r="M30" s="157" t="s">
        <v>42</v>
      </c>
      <c r="N30" s="57">
        <v>932</v>
      </c>
      <c r="O30" s="158">
        <v>862.9</v>
      </c>
      <c r="P30" s="160">
        <v>100</v>
      </c>
    </row>
    <row r="31" spans="1:16" ht="17.25" customHeight="1">
      <c r="A31" s="345">
        <v>1</v>
      </c>
      <c r="B31" s="363" t="s">
        <v>148</v>
      </c>
      <c r="C31" s="157" t="s">
        <v>44</v>
      </c>
      <c r="D31" s="351">
        <v>616</v>
      </c>
      <c r="E31" s="352">
        <v>274.2</v>
      </c>
      <c r="F31" s="353">
        <v>24.8</v>
      </c>
      <c r="G31" s="363" t="s">
        <v>148</v>
      </c>
      <c r="H31" s="157" t="s">
        <v>44</v>
      </c>
      <c r="I31" s="57">
        <v>399</v>
      </c>
      <c r="J31" s="158">
        <v>342.1</v>
      </c>
      <c r="K31" s="159">
        <v>25.8</v>
      </c>
      <c r="L31" s="363" t="s">
        <v>148</v>
      </c>
      <c r="M31" s="157" t="s">
        <v>44</v>
      </c>
      <c r="N31" s="57">
        <v>217</v>
      </c>
      <c r="O31" s="158">
        <v>200.9</v>
      </c>
      <c r="P31" s="160">
        <v>23.3</v>
      </c>
    </row>
    <row r="32" spans="1:16" ht="24.75" customHeight="1">
      <c r="A32" s="345">
        <v>2</v>
      </c>
      <c r="B32" s="368" t="s">
        <v>432</v>
      </c>
      <c r="C32" s="443" t="s">
        <v>137</v>
      </c>
      <c r="D32" s="351">
        <v>338</v>
      </c>
      <c r="E32" s="352">
        <v>150.5</v>
      </c>
      <c r="F32" s="353">
        <v>13.6</v>
      </c>
      <c r="G32" s="368" t="s">
        <v>436</v>
      </c>
      <c r="H32" s="443" t="s">
        <v>137</v>
      </c>
      <c r="I32" s="57">
        <v>190</v>
      </c>
      <c r="J32" s="158">
        <v>162.9</v>
      </c>
      <c r="K32" s="159">
        <v>12.3</v>
      </c>
      <c r="L32" s="368" t="s">
        <v>432</v>
      </c>
      <c r="M32" s="198" t="s">
        <v>137</v>
      </c>
      <c r="N32" s="57">
        <v>148</v>
      </c>
      <c r="O32" s="158">
        <v>137</v>
      </c>
      <c r="P32" s="160">
        <v>15.9</v>
      </c>
    </row>
    <row r="33" spans="1:16" ht="16.5" customHeight="1">
      <c r="A33" s="345">
        <v>3</v>
      </c>
      <c r="B33" s="161" t="s">
        <v>150</v>
      </c>
      <c r="C33" s="157" t="s">
        <v>45</v>
      </c>
      <c r="D33" s="351">
        <v>175</v>
      </c>
      <c r="E33" s="352">
        <v>77.900000000000006</v>
      </c>
      <c r="F33" s="353">
        <v>7.1</v>
      </c>
      <c r="G33" s="363" t="s">
        <v>151</v>
      </c>
      <c r="H33" s="157" t="s">
        <v>142</v>
      </c>
      <c r="I33" s="57">
        <v>111</v>
      </c>
      <c r="J33" s="158">
        <v>95.2</v>
      </c>
      <c r="K33" s="159">
        <v>7.2</v>
      </c>
      <c r="L33" s="363" t="s">
        <v>150</v>
      </c>
      <c r="M33" s="157" t="s">
        <v>45</v>
      </c>
      <c r="N33" s="57">
        <v>73</v>
      </c>
      <c r="O33" s="158">
        <v>67.599999999999994</v>
      </c>
      <c r="P33" s="160">
        <v>7.8</v>
      </c>
    </row>
    <row r="34" spans="1:16" ht="16.5" customHeight="1">
      <c r="A34" s="345">
        <v>4</v>
      </c>
      <c r="B34" s="363" t="s">
        <v>151</v>
      </c>
      <c r="C34" s="157" t="s">
        <v>142</v>
      </c>
      <c r="D34" s="351">
        <v>143</v>
      </c>
      <c r="E34" s="352">
        <v>63.7</v>
      </c>
      <c r="F34" s="353">
        <v>5.8</v>
      </c>
      <c r="G34" s="363" t="s">
        <v>150</v>
      </c>
      <c r="H34" s="157" t="s">
        <v>45</v>
      </c>
      <c r="I34" s="57">
        <v>102</v>
      </c>
      <c r="J34" s="158">
        <v>87.4</v>
      </c>
      <c r="K34" s="159">
        <v>6.6</v>
      </c>
      <c r="L34" s="363" t="s">
        <v>156</v>
      </c>
      <c r="M34" s="157" t="s">
        <v>51</v>
      </c>
      <c r="N34" s="57">
        <v>55</v>
      </c>
      <c r="O34" s="158">
        <v>50.9</v>
      </c>
      <c r="P34" s="160">
        <v>5.9</v>
      </c>
    </row>
    <row r="35" spans="1:16" ht="16.5" customHeight="1">
      <c r="A35" s="345">
        <v>5</v>
      </c>
      <c r="B35" s="363" t="s">
        <v>156</v>
      </c>
      <c r="C35" s="157" t="s">
        <v>51</v>
      </c>
      <c r="D35" s="351">
        <v>139</v>
      </c>
      <c r="E35" s="352">
        <v>61.9</v>
      </c>
      <c r="F35" s="353">
        <v>5.6</v>
      </c>
      <c r="G35" s="363" t="s">
        <v>161</v>
      </c>
      <c r="H35" s="443" t="s">
        <v>49</v>
      </c>
      <c r="I35" s="57">
        <v>97</v>
      </c>
      <c r="J35" s="158">
        <v>83.2</v>
      </c>
      <c r="K35" s="159">
        <v>6.3</v>
      </c>
      <c r="L35" s="363" t="s">
        <v>158</v>
      </c>
      <c r="M35" s="444" t="s">
        <v>52</v>
      </c>
      <c r="N35" s="57">
        <v>54</v>
      </c>
      <c r="O35" s="158">
        <v>50</v>
      </c>
      <c r="P35" s="160">
        <v>5.8</v>
      </c>
    </row>
    <row r="36" spans="1:16" ht="15.75" customHeight="1">
      <c r="A36" s="345">
        <v>6</v>
      </c>
      <c r="B36" s="363" t="s">
        <v>161</v>
      </c>
      <c r="C36" s="443" t="s">
        <v>49</v>
      </c>
      <c r="D36" s="351">
        <v>139</v>
      </c>
      <c r="E36" s="352">
        <v>61.9</v>
      </c>
      <c r="F36" s="353">
        <v>5.6</v>
      </c>
      <c r="G36" s="363" t="s">
        <v>156</v>
      </c>
      <c r="H36" s="157" t="s">
        <v>51</v>
      </c>
      <c r="I36" s="57">
        <v>84</v>
      </c>
      <c r="J36" s="158">
        <v>72</v>
      </c>
      <c r="K36" s="159">
        <v>5.4</v>
      </c>
      <c r="L36" s="363" t="s">
        <v>157</v>
      </c>
      <c r="M36" s="157" t="s">
        <v>50</v>
      </c>
      <c r="N36" s="57">
        <v>48</v>
      </c>
      <c r="O36" s="158">
        <v>44.4</v>
      </c>
      <c r="P36" s="160">
        <v>5.2</v>
      </c>
    </row>
    <row r="37" spans="1:16" ht="16.5" customHeight="1">
      <c r="A37" s="345">
        <v>7</v>
      </c>
      <c r="B37" s="363" t="s">
        <v>158</v>
      </c>
      <c r="C37" s="444" t="s">
        <v>52</v>
      </c>
      <c r="D37" s="351">
        <v>128</v>
      </c>
      <c r="E37" s="352">
        <v>57</v>
      </c>
      <c r="F37" s="353">
        <v>5.2</v>
      </c>
      <c r="G37" s="161" t="s">
        <v>158</v>
      </c>
      <c r="H37" s="444" t="s">
        <v>52</v>
      </c>
      <c r="I37" s="57">
        <v>74</v>
      </c>
      <c r="J37" s="158">
        <v>63.4</v>
      </c>
      <c r="K37" s="159">
        <v>4.8</v>
      </c>
      <c r="L37" s="363" t="s">
        <v>161</v>
      </c>
      <c r="M37" s="443" t="s">
        <v>49</v>
      </c>
      <c r="N37" s="57">
        <v>42</v>
      </c>
      <c r="O37" s="158">
        <v>38.9</v>
      </c>
      <c r="P37" s="160">
        <v>4.5</v>
      </c>
    </row>
    <row r="38" spans="1:16" ht="16.5" customHeight="1">
      <c r="A38" s="345">
        <v>8</v>
      </c>
      <c r="B38" s="363" t="s">
        <v>684</v>
      </c>
      <c r="C38" s="157" t="s">
        <v>50</v>
      </c>
      <c r="D38" s="351">
        <v>96</v>
      </c>
      <c r="E38" s="352">
        <v>42.7</v>
      </c>
      <c r="F38" s="353">
        <v>3.9</v>
      </c>
      <c r="G38" s="363" t="s">
        <v>149</v>
      </c>
      <c r="H38" s="157" t="s">
        <v>139</v>
      </c>
      <c r="I38" s="57">
        <v>65</v>
      </c>
      <c r="J38" s="158">
        <v>55.7</v>
      </c>
      <c r="K38" s="159">
        <v>4.2</v>
      </c>
      <c r="L38" s="368" t="s">
        <v>151</v>
      </c>
      <c r="M38" s="157" t="s">
        <v>142</v>
      </c>
      <c r="N38" s="57">
        <v>32</v>
      </c>
      <c r="O38" s="158">
        <v>29.6</v>
      </c>
      <c r="P38" s="160">
        <v>3.4</v>
      </c>
    </row>
    <row r="39" spans="1:16" ht="16.5" customHeight="1">
      <c r="A39" s="345">
        <v>9</v>
      </c>
      <c r="B39" s="363" t="s">
        <v>149</v>
      </c>
      <c r="C39" s="157" t="s">
        <v>139</v>
      </c>
      <c r="D39" s="351">
        <v>96</v>
      </c>
      <c r="E39" s="352">
        <v>42.7</v>
      </c>
      <c r="F39" s="353">
        <v>3.9417309340188522</v>
      </c>
      <c r="G39" s="373" t="s">
        <v>152</v>
      </c>
      <c r="H39" s="157" t="s">
        <v>146</v>
      </c>
      <c r="I39" s="57">
        <v>58</v>
      </c>
      <c r="J39" s="158">
        <v>49.7</v>
      </c>
      <c r="K39" s="159">
        <v>3.7</v>
      </c>
      <c r="L39" s="363" t="s">
        <v>149</v>
      </c>
      <c r="M39" s="157" t="s">
        <v>139</v>
      </c>
      <c r="N39" s="57">
        <v>31</v>
      </c>
      <c r="O39" s="158">
        <v>28.7</v>
      </c>
      <c r="P39" s="160">
        <v>3.3</v>
      </c>
    </row>
    <row r="40" spans="1:16" ht="16.5" customHeight="1">
      <c r="A40" s="345">
        <v>10</v>
      </c>
      <c r="B40" s="373" t="s">
        <v>152</v>
      </c>
      <c r="C40" s="157" t="s">
        <v>146</v>
      </c>
      <c r="D40" s="351">
        <v>79</v>
      </c>
      <c r="E40" s="352">
        <v>35.200000000000003</v>
      </c>
      <c r="F40" s="353">
        <v>3.2</v>
      </c>
      <c r="G40" s="363" t="s">
        <v>684</v>
      </c>
      <c r="H40" s="157" t="s">
        <v>50</v>
      </c>
      <c r="I40" s="57">
        <v>48</v>
      </c>
      <c r="J40" s="158">
        <v>41.2</v>
      </c>
      <c r="K40" s="159">
        <v>3.1</v>
      </c>
      <c r="L40" s="190" t="s">
        <v>437</v>
      </c>
      <c r="M40" s="188" t="s">
        <v>144</v>
      </c>
      <c r="N40" s="57">
        <v>29</v>
      </c>
      <c r="O40" s="158">
        <v>26.9</v>
      </c>
      <c r="P40" s="160">
        <v>3.1</v>
      </c>
    </row>
    <row r="41" spans="1:16" ht="15" customHeight="1">
      <c r="A41" s="346"/>
      <c r="B41" s="364"/>
      <c r="C41" s="163" t="s">
        <v>33</v>
      </c>
      <c r="D41" s="354">
        <v>530</v>
      </c>
      <c r="E41" s="355">
        <v>235.9</v>
      </c>
      <c r="F41" s="356">
        <v>21.4</v>
      </c>
      <c r="G41" s="162"/>
      <c r="H41" s="163" t="s">
        <v>33</v>
      </c>
      <c r="I41" s="164">
        <v>319</v>
      </c>
      <c r="J41" s="165">
        <v>273.5</v>
      </c>
      <c r="K41" s="166">
        <v>20.6</v>
      </c>
      <c r="L41" s="364"/>
      <c r="M41" s="163" t="s">
        <v>33</v>
      </c>
      <c r="N41" s="164">
        <v>203</v>
      </c>
      <c r="O41" s="165">
        <v>188</v>
      </c>
      <c r="P41" s="165">
        <v>21.8</v>
      </c>
    </row>
    <row r="42" spans="1:16" ht="3" customHeight="1">
      <c r="A42" s="347"/>
      <c r="B42" s="364"/>
      <c r="C42" s="187"/>
      <c r="D42" s="164"/>
      <c r="E42" s="165"/>
      <c r="F42" s="165"/>
      <c r="G42" s="162"/>
      <c r="H42" s="187"/>
      <c r="I42" s="164"/>
      <c r="J42" s="165"/>
      <c r="K42" s="165"/>
      <c r="L42" s="364"/>
      <c r="M42" s="187"/>
      <c r="N42" s="164"/>
      <c r="O42" s="165"/>
      <c r="P42" s="165"/>
    </row>
    <row r="43" spans="1:16" ht="15.75" customHeight="1">
      <c r="A43" s="345">
        <v>11</v>
      </c>
      <c r="B43" s="190" t="s">
        <v>433</v>
      </c>
      <c r="C43" s="188" t="s">
        <v>144</v>
      </c>
      <c r="D43" s="351">
        <v>60</v>
      </c>
      <c r="E43" s="352">
        <v>26.7</v>
      </c>
      <c r="F43" s="353">
        <v>2.4</v>
      </c>
      <c r="G43" s="363" t="s">
        <v>162</v>
      </c>
      <c r="H43" s="444" t="s">
        <v>160</v>
      </c>
      <c r="I43" s="194">
        <v>33</v>
      </c>
      <c r="J43" s="158">
        <v>28.3</v>
      </c>
      <c r="K43" s="197">
        <v>2.1</v>
      </c>
      <c r="L43" s="373" t="s">
        <v>152</v>
      </c>
      <c r="M43" s="157" t="s">
        <v>146</v>
      </c>
      <c r="N43" s="194">
        <v>21</v>
      </c>
      <c r="O43" s="158">
        <v>19.399999999999999</v>
      </c>
      <c r="P43" s="158">
        <v>2.2999999999999998</v>
      </c>
    </row>
    <row r="44" spans="1:16" ht="16.5" customHeight="1">
      <c r="A44" s="345">
        <v>12</v>
      </c>
      <c r="B44" s="363" t="s">
        <v>162</v>
      </c>
      <c r="C44" s="157" t="s">
        <v>160</v>
      </c>
      <c r="D44" s="351">
        <v>41</v>
      </c>
      <c r="E44" s="352">
        <v>18.3</v>
      </c>
      <c r="F44" s="353">
        <v>1.7</v>
      </c>
      <c r="G44" s="190" t="s">
        <v>433</v>
      </c>
      <c r="H44" s="188" t="s">
        <v>144</v>
      </c>
      <c r="I44" s="57">
        <v>31</v>
      </c>
      <c r="J44" s="158">
        <v>26.6</v>
      </c>
      <c r="K44" s="159">
        <v>2</v>
      </c>
      <c r="L44" s="363" t="s">
        <v>164</v>
      </c>
      <c r="M44" s="188" t="s">
        <v>163</v>
      </c>
      <c r="N44" s="57">
        <v>11</v>
      </c>
      <c r="O44" s="158">
        <v>10.199999999999999</v>
      </c>
      <c r="P44" s="160">
        <v>1.2</v>
      </c>
    </row>
    <row r="45" spans="1:16" ht="18.75" customHeight="1">
      <c r="A45" s="345">
        <v>13</v>
      </c>
      <c r="B45" s="446" t="s">
        <v>164</v>
      </c>
      <c r="C45" s="188" t="s">
        <v>163</v>
      </c>
      <c r="D45" s="351">
        <v>22</v>
      </c>
      <c r="E45" s="352">
        <v>9.8000000000000007</v>
      </c>
      <c r="F45" s="353">
        <v>0.9</v>
      </c>
      <c r="G45" s="493" t="s">
        <v>167</v>
      </c>
      <c r="H45" s="188" t="s">
        <v>440</v>
      </c>
      <c r="I45" s="57">
        <v>16</v>
      </c>
      <c r="J45" s="158">
        <v>13.7</v>
      </c>
      <c r="K45" s="159">
        <v>1</v>
      </c>
      <c r="L45" s="363" t="s">
        <v>438</v>
      </c>
      <c r="M45" s="188" t="s">
        <v>439</v>
      </c>
      <c r="N45" s="57">
        <v>8</v>
      </c>
      <c r="O45" s="158">
        <v>7.4</v>
      </c>
      <c r="P45" s="160">
        <v>0.9</v>
      </c>
    </row>
    <row r="46" spans="1:16" ht="15" customHeight="1">
      <c r="A46" s="345">
        <v>14</v>
      </c>
      <c r="B46" s="495" t="s">
        <v>167</v>
      </c>
      <c r="C46" s="188" t="s">
        <v>440</v>
      </c>
      <c r="D46" s="351">
        <v>21</v>
      </c>
      <c r="E46" s="352">
        <v>9.3000000000000007</v>
      </c>
      <c r="F46" s="353">
        <v>0.8</v>
      </c>
      <c r="G46" s="494" t="s">
        <v>434</v>
      </c>
      <c r="H46" s="157" t="s">
        <v>435</v>
      </c>
      <c r="I46" s="57">
        <v>13</v>
      </c>
      <c r="J46" s="158">
        <v>11.1</v>
      </c>
      <c r="K46" s="158">
        <v>0.8</v>
      </c>
      <c r="L46" s="494" t="s">
        <v>162</v>
      </c>
      <c r="M46" s="188" t="s">
        <v>160</v>
      </c>
      <c r="N46" s="57">
        <v>8</v>
      </c>
      <c r="O46" s="158">
        <v>7.4</v>
      </c>
      <c r="P46" s="160">
        <v>0.9</v>
      </c>
    </row>
    <row r="47" spans="1:16" ht="14.25" customHeight="1">
      <c r="A47" s="346">
        <v>15</v>
      </c>
      <c r="B47" s="366" t="s">
        <v>434</v>
      </c>
      <c r="C47" s="163" t="s">
        <v>435</v>
      </c>
      <c r="D47" s="361">
        <v>18</v>
      </c>
      <c r="E47" s="355">
        <v>8</v>
      </c>
      <c r="F47" s="356">
        <v>0.7</v>
      </c>
      <c r="G47" s="449"/>
      <c r="H47" s="450"/>
      <c r="I47" s="183">
        <v>11</v>
      </c>
      <c r="J47" s="165">
        <v>9.4</v>
      </c>
      <c r="K47" s="165">
        <v>0.7</v>
      </c>
      <c r="L47" s="521"/>
      <c r="M47" s="452" t="s">
        <v>689</v>
      </c>
      <c r="N47" s="183">
        <v>7</v>
      </c>
      <c r="O47" s="165">
        <v>6.5</v>
      </c>
      <c r="P47" s="165">
        <v>0.8</v>
      </c>
    </row>
    <row r="48" spans="1:16" ht="12" customHeight="1">
      <c r="A48" s="624" t="s">
        <v>691</v>
      </c>
      <c r="B48" s="624"/>
      <c r="C48" s="624"/>
      <c r="D48" s="624"/>
      <c r="E48" s="624"/>
      <c r="F48" s="624"/>
      <c r="G48" s="624"/>
      <c r="H48" s="167"/>
      <c r="I48" s="168"/>
      <c r="J48" s="168"/>
      <c r="K48" s="168"/>
      <c r="L48" s="167"/>
      <c r="M48" s="167"/>
      <c r="N48" s="167"/>
      <c r="O48" s="167"/>
      <c r="P48" s="169" t="s">
        <v>176</v>
      </c>
    </row>
  </sheetData>
  <mergeCells count="20">
    <mergeCell ref="A48:G48"/>
    <mergeCell ref="A25:G25"/>
    <mergeCell ref="H25:P25"/>
    <mergeCell ref="A26:A29"/>
    <mergeCell ref="C27:C29"/>
    <mergeCell ref="D27:D29"/>
    <mergeCell ref="H27:H29"/>
    <mergeCell ref="I27:I29"/>
    <mergeCell ref="M27:M29"/>
    <mergeCell ref="N27:N29"/>
    <mergeCell ref="A24:G24"/>
    <mergeCell ref="A1:G1"/>
    <mergeCell ref="H1:P1"/>
    <mergeCell ref="A2:A5"/>
    <mergeCell ref="C3:C5"/>
    <mergeCell ref="D3:D5"/>
    <mergeCell ref="H3:H5"/>
    <mergeCell ref="I3:I5"/>
    <mergeCell ref="M3:M5"/>
    <mergeCell ref="N3:N5"/>
  </mergeCells>
  <phoneticPr fontId="33" type="noConversion"/>
  <pageMargins left="0.70866141732283472" right="0.70866141732283472" top="0.74803149606299213" bottom="0.74803149606299213" header="0.31496062992125984" footer="0.31496062992125984"/>
  <pageSetup paperSize="9" firstPageNumber="19" orientation="portrait" useFirstPageNumber="1" r:id="rId1"/>
  <headerFooter differentOddEven="1">
    <oddFooter>&amp;C&amp;[18</oddFooter>
    <evenFooter>&amp;C&amp;[19</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A18" sqref="A18:XFD18"/>
    </sheetView>
  </sheetViews>
  <sheetFormatPr defaultRowHeight="15.6"/>
  <cols>
    <col min="2" max="2" width="14.69921875" customWidth="1"/>
    <col min="3" max="3" width="19.69921875" customWidth="1"/>
    <col min="4" max="4" width="7.69921875" customWidth="1"/>
    <col min="5" max="5" width="8.09765625" customWidth="1"/>
    <col min="6" max="6" width="7.09765625" customWidth="1"/>
    <col min="7" max="7" width="14.8984375" customWidth="1"/>
    <col min="8" max="8" width="15.19921875" customWidth="1"/>
    <col min="9" max="9" width="5.8984375" customWidth="1"/>
    <col min="10" max="10" width="7.69921875" customWidth="1"/>
    <col min="11" max="11" width="6.3984375" customWidth="1"/>
    <col min="12" max="12" width="14.19921875" customWidth="1"/>
    <col min="13" max="13" width="14.8984375" customWidth="1"/>
    <col min="14" max="14" width="5.59765625" customWidth="1"/>
    <col min="15" max="15" width="6.3984375" customWidth="1"/>
    <col min="16" max="16" width="5.59765625" customWidth="1"/>
  </cols>
  <sheetData>
    <row r="1" spans="1:16" ht="17.399999999999999" customHeight="1">
      <c r="A1" s="605" t="s">
        <v>660</v>
      </c>
      <c r="B1" s="605"/>
      <c r="C1" s="605"/>
      <c r="D1" s="605"/>
      <c r="E1" s="605"/>
      <c r="F1" s="605"/>
      <c r="G1" s="605"/>
      <c r="H1" s="606" t="s">
        <v>661</v>
      </c>
      <c r="I1" s="606"/>
      <c r="J1" s="606"/>
      <c r="K1" s="606"/>
      <c r="L1" s="606"/>
      <c r="M1" s="606"/>
      <c r="N1" s="606"/>
      <c r="O1" s="606"/>
      <c r="P1" s="606"/>
    </row>
    <row r="2" spans="1:16" ht="16.2">
      <c r="A2" s="573" t="s">
        <v>473</v>
      </c>
      <c r="B2" s="170"/>
      <c r="C2" s="171" t="s">
        <v>173</v>
      </c>
      <c r="D2" s="170"/>
      <c r="E2" s="172"/>
      <c r="F2" s="173"/>
      <c r="G2" s="174"/>
      <c r="H2" s="171" t="s">
        <v>174</v>
      </c>
      <c r="I2" s="175"/>
      <c r="J2" s="176"/>
      <c r="K2" s="177"/>
      <c r="L2" s="178"/>
      <c r="M2" s="171" t="s">
        <v>175</v>
      </c>
      <c r="N2" s="175"/>
      <c r="O2" s="176"/>
      <c r="P2" s="179"/>
    </row>
    <row r="3" spans="1:16" ht="14.25" customHeight="1">
      <c r="A3" s="607"/>
      <c r="B3" s="149" t="s">
        <v>177</v>
      </c>
      <c r="C3" s="609" t="s">
        <v>181</v>
      </c>
      <c r="D3" s="612" t="s">
        <v>518</v>
      </c>
      <c r="E3" s="148" t="s">
        <v>179</v>
      </c>
      <c r="F3" s="146" t="s">
        <v>178</v>
      </c>
      <c r="G3" s="465" t="s">
        <v>177</v>
      </c>
      <c r="H3" s="615" t="s">
        <v>519</v>
      </c>
      <c r="I3" s="612" t="s">
        <v>518</v>
      </c>
      <c r="J3" s="146" t="s">
        <v>179</v>
      </c>
      <c r="K3" s="146" t="s">
        <v>178</v>
      </c>
      <c r="L3" s="348" t="s">
        <v>177</v>
      </c>
      <c r="M3" s="609" t="s">
        <v>519</v>
      </c>
      <c r="N3" s="612" t="s">
        <v>518</v>
      </c>
      <c r="O3" s="146" t="s">
        <v>179</v>
      </c>
      <c r="P3" s="149" t="s">
        <v>178</v>
      </c>
    </row>
    <row r="4" spans="1:16" ht="14.25" customHeight="1">
      <c r="A4" s="607"/>
      <c r="B4" s="376" t="s">
        <v>180</v>
      </c>
      <c r="C4" s="610"/>
      <c r="D4" s="613"/>
      <c r="E4" s="150" t="s">
        <v>182</v>
      </c>
      <c r="F4" s="147" t="s">
        <v>183</v>
      </c>
      <c r="G4" s="466" t="s">
        <v>180</v>
      </c>
      <c r="H4" s="616"/>
      <c r="I4" s="613"/>
      <c r="J4" s="523" t="s">
        <v>184</v>
      </c>
      <c r="K4" s="147" t="s">
        <v>183</v>
      </c>
      <c r="L4" s="349" t="s">
        <v>180</v>
      </c>
      <c r="M4" s="610"/>
      <c r="N4" s="613"/>
      <c r="O4" s="523" t="s">
        <v>185</v>
      </c>
      <c r="P4" s="151" t="s">
        <v>183</v>
      </c>
    </row>
    <row r="5" spans="1:16" ht="13.5" customHeight="1">
      <c r="A5" s="608"/>
      <c r="B5" s="377" t="s">
        <v>186</v>
      </c>
      <c r="C5" s="611"/>
      <c r="D5" s="614"/>
      <c r="E5" s="153" t="s">
        <v>187</v>
      </c>
      <c r="F5" s="154" t="s">
        <v>188</v>
      </c>
      <c r="G5" s="467" t="s">
        <v>186</v>
      </c>
      <c r="H5" s="617"/>
      <c r="I5" s="614"/>
      <c r="J5" s="152" t="s">
        <v>187</v>
      </c>
      <c r="K5" s="154" t="s">
        <v>188</v>
      </c>
      <c r="L5" s="350" t="s">
        <v>186</v>
      </c>
      <c r="M5" s="611"/>
      <c r="N5" s="614"/>
      <c r="O5" s="152" t="s">
        <v>187</v>
      </c>
      <c r="P5" s="155" t="s">
        <v>188</v>
      </c>
    </row>
    <row r="6" spans="1:16" ht="16.5" customHeight="1">
      <c r="A6" s="536" t="s">
        <v>716</v>
      </c>
      <c r="B6" s="362" t="s">
        <v>189</v>
      </c>
      <c r="C6" s="157" t="s">
        <v>42</v>
      </c>
      <c r="D6" s="351">
        <v>2392</v>
      </c>
      <c r="E6" s="352">
        <v>1070.4000000000001</v>
      </c>
      <c r="F6" s="353">
        <v>100</v>
      </c>
      <c r="G6" s="362" t="s">
        <v>189</v>
      </c>
      <c r="H6" s="157" t="s">
        <v>42</v>
      </c>
      <c r="I6" s="57">
        <v>1508</v>
      </c>
      <c r="J6" s="158">
        <v>1302.4000000000001</v>
      </c>
      <c r="K6" s="159">
        <v>100</v>
      </c>
      <c r="L6" s="362" t="s">
        <v>189</v>
      </c>
      <c r="M6" s="157" t="s">
        <v>42</v>
      </c>
      <c r="N6" s="57">
        <v>884</v>
      </c>
      <c r="O6" s="158">
        <v>821</v>
      </c>
      <c r="P6" s="160">
        <v>100</v>
      </c>
    </row>
    <row r="7" spans="1:16" ht="16.5" customHeight="1">
      <c r="A7" s="345">
        <v>1</v>
      </c>
      <c r="B7" s="363" t="s">
        <v>148</v>
      </c>
      <c r="C7" s="157" t="s">
        <v>44</v>
      </c>
      <c r="D7" s="351">
        <v>627</v>
      </c>
      <c r="E7" s="352">
        <v>280.60000000000002</v>
      </c>
      <c r="F7" s="353">
        <v>26.2</v>
      </c>
      <c r="G7" s="363" t="s">
        <v>148</v>
      </c>
      <c r="H7" s="157" t="s">
        <v>44</v>
      </c>
      <c r="I7" s="57">
        <v>394</v>
      </c>
      <c r="J7" s="158">
        <v>340.3</v>
      </c>
      <c r="K7" s="159">
        <v>26.1</v>
      </c>
      <c r="L7" s="363" t="s">
        <v>148</v>
      </c>
      <c r="M7" s="157" t="s">
        <v>44</v>
      </c>
      <c r="N7" s="57">
        <v>233</v>
      </c>
      <c r="O7" s="158">
        <v>216.4</v>
      </c>
      <c r="P7" s="160">
        <v>26.4</v>
      </c>
    </row>
    <row r="8" spans="1:16" ht="27" customHeight="1">
      <c r="A8" s="345">
        <v>2</v>
      </c>
      <c r="B8" s="368" t="s">
        <v>432</v>
      </c>
      <c r="C8" s="443" t="s">
        <v>137</v>
      </c>
      <c r="D8" s="351">
        <v>329</v>
      </c>
      <c r="E8" s="352">
        <v>147.19999999999999</v>
      </c>
      <c r="F8" s="353">
        <v>13.8</v>
      </c>
      <c r="G8" s="368" t="s">
        <v>436</v>
      </c>
      <c r="H8" s="443" t="s">
        <v>137</v>
      </c>
      <c r="I8" s="57">
        <v>190</v>
      </c>
      <c r="J8" s="158">
        <v>164.1</v>
      </c>
      <c r="K8" s="159">
        <v>12.6</v>
      </c>
      <c r="L8" s="368" t="s">
        <v>432</v>
      </c>
      <c r="M8" s="198" t="s">
        <v>137</v>
      </c>
      <c r="N8" s="57">
        <v>139</v>
      </c>
      <c r="O8" s="158">
        <v>129.1</v>
      </c>
      <c r="P8" s="160">
        <v>15.7</v>
      </c>
    </row>
    <row r="9" spans="1:16" ht="16.5" customHeight="1">
      <c r="A9" s="345">
        <v>3</v>
      </c>
      <c r="B9" s="363" t="s">
        <v>156</v>
      </c>
      <c r="C9" s="157" t="s">
        <v>51</v>
      </c>
      <c r="D9" s="351">
        <v>168</v>
      </c>
      <c r="E9" s="352">
        <v>75.2</v>
      </c>
      <c r="F9" s="353">
        <v>7</v>
      </c>
      <c r="G9" s="363" t="s">
        <v>156</v>
      </c>
      <c r="H9" s="157" t="s">
        <v>51</v>
      </c>
      <c r="I9" s="57">
        <v>121</v>
      </c>
      <c r="J9" s="158">
        <v>104.5</v>
      </c>
      <c r="K9" s="159">
        <v>8</v>
      </c>
      <c r="L9" s="363" t="s">
        <v>158</v>
      </c>
      <c r="M9" s="157" t="s">
        <v>52</v>
      </c>
      <c r="N9" s="57">
        <v>74</v>
      </c>
      <c r="O9" s="158">
        <v>68.7</v>
      </c>
      <c r="P9" s="160">
        <v>8.4</v>
      </c>
    </row>
    <row r="10" spans="1:16" ht="16.5" customHeight="1">
      <c r="A10" s="345">
        <v>4</v>
      </c>
      <c r="B10" s="161" t="s">
        <v>150</v>
      </c>
      <c r="C10" s="157" t="s">
        <v>45</v>
      </c>
      <c r="D10" s="351">
        <v>135</v>
      </c>
      <c r="E10" s="352">
        <v>60.4</v>
      </c>
      <c r="F10" s="353">
        <v>5.6</v>
      </c>
      <c r="G10" s="363" t="s">
        <v>151</v>
      </c>
      <c r="H10" s="157" t="s">
        <v>142</v>
      </c>
      <c r="I10" s="57">
        <v>100</v>
      </c>
      <c r="J10" s="158">
        <v>86.4</v>
      </c>
      <c r="K10" s="159">
        <v>6.6</v>
      </c>
      <c r="L10" s="363" t="s">
        <v>150</v>
      </c>
      <c r="M10" s="157" t="s">
        <v>45</v>
      </c>
      <c r="N10" s="57">
        <v>53</v>
      </c>
      <c r="O10" s="158">
        <v>49.2</v>
      </c>
      <c r="P10" s="160">
        <v>6</v>
      </c>
    </row>
    <row r="11" spans="1:16" ht="16.5" customHeight="1">
      <c r="A11" s="345">
        <v>5</v>
      </c>
      <c r="B11" s="363" t="s">
        <v>158</v>
      </c>
      <c r="C11" s="444" t="s">
        <v>52</v>
      </c>
      <c r="D11" s="351">
        <v>134</v>
      </c>
      <c r="E11" s="352">
        <v>60</v>
      </c>
      <c r="F11" s="353">
        <v>5.6</v>
      </c>
      <c r="G11" s="363" t="s">
        <v>161</v>
      </c>
      <c r="H11" s="443" t="s">
        <v>49</v>
      </c>
      <c r="I11" s="57">
        <v>98</v>
      </c>
      <c r="J11" s="158">
        <v>84.6</v>
      </c>
      <c r="K11" s="159">
        <v>6.5</v>
      </c>
      <c r="L11" s="363" t="s">
        <v>157</v>
      </c>
      <c r="M11" s="157" t="s">
        <v>50</v>
      </c>
      <c r="N11" s="57">
        <v>48</v>
      </c>
      <c r="O11" s="158">
        <v>44.6</v>
      </c>
      <c r="P11" s="160">
        <v>5.4</v>
      </c>
    </row>
    <row r="12" spans="1:16" ht="17.25" customHeight="1">
      <c r="A12" s="345">
        <v>6</v>
      </c>
      <c r="B12" s="363" t="s">
        <v>161</v>
      </c>
      <c r="C12" s="443" t="s">
        <v>49</v>
      </c>
      <c r="D12" s="351">
        <v>130</v>
      </c>
      <c r="E12" s="352">
        <v>58.2</v>
      </c>
      <c r="F12" s="353">
        <v>5.4</v>
      </c>
      <c r="G12" s="363" t="s">
        <v>150</v>
      </c>
      <c r="H12" s="157" t="s">
        <v>45</v>
      </c>
      <c r="I12" s="57">
        <v>82</v>
      </c>
      <c r="J12" s="158">
        <v>70.8</v>
      </c>
      <c r="K12" s="159">
        <v>5.4</v>
      </c>
      <c r="L12" s="363" t="s">
        <v>156</v>
      </c>
      <c r="M12" s="157" t="s">
        <v>51</v>
      </c>
      <c r="N12" s="57">
        <v>47</v>
      </c>
      <c r="O12" s="158">
        <v>43.6</v>
      </c>
      <c r="P12" s="160">
        <v>5.3</v>
      </c>
    </row>
    <row r="13" spans="1:16" ht="17.25" customHeight="1">
      <c r="A13" s="345">
        <v>7</v>
      </c>
      <c r="B13" s="363" t="s">
        <v>151</v>
      </c>
      <c r="C13" s="157" t="s">
        <v>142</v>
      </c>
      <c r="D13" s="351">
        <v>129</v>
      </c>
      <c r="E13" s="352">
        <v>57.7</v>
      </c>
      <c r="F13" s="353">
        <v>5.4</v>
      </c>
      <c r="G13" s="363" t="s">
        <v>149</v>
      </c>
      <c r="H13" s="157" t="s">
        <v>139</v>
      </c>
      <c r="I13" s="57">
        <v>71</v>
      </c>
      <c r="J13" s="158">
        <v>61.3</v>
      </c>
      <c r="K13" s="159">
        <v>4.7</v>
      </c>
      <c r="L13" s="363" t="s">
        <v>161</v>
      </c>
      <c r="M13" s="443" t="s">
        <v>49</v>
      </c>
      <c r="N13" s="57">
        <v>32</v>
      </c>
      <c r="O13" s="158">
        <v>29.7</v>
      </c>
      <c r="P13" s="160">
        <v>3.6</v>
      </c>
    </row>
    <row r="14" spans="1:16" ht="16.5" customHeight="1">
      <c r="A14" s="345">
        <v>8</v>
      </c>
      <c r="B14" s="363" t="s">
        <v>157</v>
      </c>
      <c r="C14" s="157" t="s">
        <v>50</v>
      </c>
      <c r="D14" s="351">
        <v>111</v>
      </c>
      <c r="E14" s="352">
        <v>49.7</v>
      </c>
      <c r="F14" s="353">
        <v>4.5999999999999996</v>
      </c>
      <c r="G14" s="363" t="s">
        <v>157</v>
      </c>
      <c r="H14" s="157" t="s">
        <v>50</v>
      </c>
      <c r="I14" s="57">
        <v>63</v>
      </c>
      <c r="J14" s="158">
        <v>54.4</v>
      </c>
      <c r="K14" s="159">
        <v>4.2</v>
      </c>
      <c r="L14" s="368" t="s">
        <v>151</v>
      </c>
      <c r="M14" s="157" t="s">
        <v>142</v>
      </c>
      <c r="N14" s="57">
        <v>29</v>
      </c>
      <c r="O14" s="158">
        <v>26.9</v>
      </c>
      <c r="P14" s="160">
        <v>3.3</v>
      </c>
    </row>
    <row r="15" spans="1:16" ht="15" customHeight="1">
      <c r="A15" s="345">
        <v>9</v>
      </c>
      <c r="B15" s="363" t="s">
        <v>149</v>
      </c>
      <c r="C15" s="157" t="s">
        <v>139</v>
      </c>
      <c r="D15" s="351">
        <v>95</v>
      </c>
      <c r="E15" s="352">
        <v>42.5</v>
      </c>
      <c r="F15" s="353">
        <v>4</v>
      </c>
      <c r="G15" s="363" t="s">
        <v>158</v>
      </c>
      <c r="H15" s="444" t="s">
        <v>52</v>
      </c>
      <c r="I15" s="57">
        <v>60</v>
      </c>
      <c r="J15" s="158">
        <v>51.8</v>
      </c>
      <c r="K15" s="159">
        <v>4</v>
      </c>
      <c r="L15" s="373" t="s">
        <v>152</v>
      </c>
      <c r="M15" s="157" t="s">
        <v>146</v>
      </c>
      <c r="N15" s="57">
        <v>27</v>
      </c>
      <c r="O15" s="158">
        <v>25.1</v>
      </c>
      <c r="P15" s="160">
        <v>3.1</v>
      </c>
    </row>
    <row r="16" spans="1:16" ht="14.25" customHeight="1">
      <c r="A16" s="345">
        <v>10</v>
      </c>
      <c r="B16" s="373" t="s">
        <v>152</v>
      </c>
      <c r="C16" s="157" t="s">
        <v>146</v>
      </c>
      <c r="D16" s="351">
        <v>78</v>
      </c>
      <c r="E16" s="352">
        <v>34.9</v>
      </c>
      <c r="F16" s="353">
        <v>3.3</v>
      </c>
      <c r="G16" s="373" t="s">
        <v>152</v>
      </c>
      <c r="H16" s="157" t="s">
        <v>146</v>
      </c>
      <c r="I16" s="57">
        <v>51</v>
      </c>
      <c r="J16" s="158">
        <v>44</v>
      </c>
      <c r="K16" s="159">
        <v>3.4</v>
      </c>
      <c r="L16" s="363" t="s">
        <v>149</v>
      </c>
      <c r="M16" s="157" t="s">
        <v>139</v>
      </c>
      <c r="N16" s="57">
        <v>24</v>
      </c>
      <c r="O16" s="158">
        <v>22.3</v>
      </c>
      <c r="P16" s="160">
        <v>2.7</v>
      </c>
    </row>
    <row r="17" spans="1:16" ht="15" customHeight="1">
      <c r="A17" s="346"/>
      <c r="B17" s="364"/>
      <c r="C17" s="163" t="s">
        <v>33</v>
      </c>
      <c r="D17" s="354">
        <v>456</v>
      </c>
      <c r="E17" s="355">
        <v>204.1</v>
      </c>
      <c r="F17" s="356">
        <v>19.100000000000001</v>
      </c>
      <c r="G17" s="162"/>
      <c r="H17" s="163" t="s">
        <v>33</v>
      </c>
      <c r="I17" s="164">
        <v>278</v>
      </c>
      <c r="J17" s="165">
        <v>240.1</v>
      </c>
      <c r="K17" s="166">
        <v>18.399999999999999</v>
      </c>
      <c r="L17" s="364"/>
      <c r="M17" s="163" t="s">
        <v>33</v>
      </c>
      <c r="N17" s="164">
        <v>178</v>
      </c>
      <c r="O17" s="165">
        <v>165.3</v>
      </c>
      <c r="P17" s="165">
        <v>20.100000000000001</v>
      </c>
    </row>
    <row r="18" spans="1:16" ht="3" customHeight="1">
      <c r="A18" s="347"/>
      <c r="B18" s="364"/>
      <c r="C18" s="187"/>
      <c r="D18" s="164"/>
      <c r="E18" s="165"/>
      <c r="F18" s="165"/>
      <c r="G18" s="162"/>
      <c r="H18" s="187"/>
      <c r="I18" s="164"/>
      <c r="J18" s="165"/>
      <c r="K18" s="165"/>
      <c r="L18" s="162"/>
      <c r="M18" s="187"/>
      <c r="N18" s="164"/>
      <c r="O18" s="165"/>
      <c r="P18" s="165"/>
    </row>
    <row r="19" spans="1:16" ht="17.25" customHeight="1">
      <c r="A19" s="345">
        <v>11</v>
      </c>
      <c r="B19" s="190" t="s">
        <v>433</v>
      </c>
      <c r="C19" s="198" t="s">
        <v>144</v>
      </c>
      <c r="D19" s="351">
        <v>43</v>
      </c>
      <c r="E19" s="352">
        <v>19.2</v>
      </c>
      <c r="F19" s="353">
        <v>1.8</v>
      </c>
      <c r="G19" s="363" t="s">
        <v>162</v>
      </c>
      <c r="H19" s="443" t="s">
        <v>160</v>
      </c>
      <c r="I19" s="194">
        <v>29</v>
      </c>
      <c r="J19" s="158">
        <v>25</v>
      </c>
      <c r="K19" s="197">
        <v>1.9</v>
      </c>
      <c r="L19" s="190" t="s">
        <v>433</v>
      </c>
      <c r="M19" s="198" t="s">
        <v>144</v>
      </c>
      <c r="N19" s="194">
        <v>19</v>
      </c>
      <c r="O19" s="158">
        <v>17.600000000000001</v>
      </c>
      <c r="P19" s="158">
        <v>2.1</v>
      </c>
    </row>
    <row r="20" spans="1:16" ht="17.25" customHeight="1">
      <c r="A20" s="345">
        <v>12</v>
      </c>
      <c r="B20" s="363" t="s">
        <v>162</v>
      </c>
      <c r="C20" s="157" t="s">
        <v>160</v>
      </c>
      <c r="D20" s="351">
        <v>36</v>
      </c>
      <c r="E20" s="352">
        <v>16.100000000000001</v>
      </c>
      <c r="F20" s="353">
        <v>1.5</v>
      </c>
      <c r="G20" s="190" t="s">
        <v>433</v>
      </c>
      <c r="H20" s="198" t="s">
        <v>144</v>
      </c>
      <c r="I20" s="57">
        <v>24</v>
      </c>
      <c r="J20" s="158">
        <v>20.7</v>
      </c>
      <c r="K20" s="159">
        <v>1.6</v>
      </c>
      <c r="L20" s="520" t="s">
        <v>434</v>
      </c>
      <c r="M20" s="539" t="s">
        <v>435</v>
      </c>
      <c r="N20" s="57">
        <v>8</v>
      </c>
      <c r="O20" s="158">
        <v>7.4</v>
      </c>
      <c r="P20" s="160">
        <v>0.9</v>
      </c>
    </row>
    <row r="21" spans="1:16" ht="17.25" customHeight="1">
      <c r="A21" s="345">
        <v>13</v>
      </c>
      <c r="B21" s="446" t="s">
        <v>164</v>
      </c>
      <c r="C21" s="188" t="s">
        <v>163</v>
      </c>
      <c r="D21" s="351">
        <v>19</v>
      </c>
      <c r="E21" s="352">
        <v>8.5</v>
      </c>
      <c r="F21" s="353">
        <v>0.8</v>
      </c>
      <c r="G21" s="363" t="s">
        <v>164</v>
      </c>
      <c r="H21" s="188" t="s">
        <v>163</v>
      </c>
      <c r="I21" s="57">
        <v>11</v>
      </c>
      <c r="J21" s="158">
        <v>9.5</v>
      </c>
      <c r="K21" s="159">
        <v>0.7</v>
      </c>
      <c r="L21" s="520" t="s">
        <v>164</v>
      </c>
      <c r="M21" s="188" t="s">
        <v>163</v>
      </c>
      <c r="N21" s="57">
        <v>8</v>
      </c>
      <c r="O21" s="158">
        <v>7.4</v>
      </c>
      <c r="P21" s="160">
        <v>0.9</v>
      </c>
    </row>
    <row r="22" spans="1:16" ht="16.5" customHeight="1">
      <c r="A22" s="345">
        <v>14</v>
      </c>
      <c r="B22" s="446" t="s">
        <v>167</v>
      </c>
      <c r="C22" s="188" t="s">
        <v>440</v>
      </c>
      <c r="D22" s="351">
        <v>16</v>
      </c>
      <c r="E22" s="352">
        <v>7.2</v>
      </c>
      <c r="F22" s="353">
        <v>0.7</v>
      </c>
      <c r="G22" s="363" t="s">
        <v>167</v>
      </c>
      <c r="H22" s="188" t="s">
        <v>440</v>
      </c>
      <c r="I22" s="57">
        <v>10</v>
      </c>
      <c r="J22" s="158">
        <v>8.6</v>
      </c>
      <c r="K22" s="159">
        <v>0.7</v>
      </c>
      <c r="L22" s="363" t="s">
        <v>162</v>
      </c>
      <c r="M22" s="443" t="s">
        <v>160</v>
      </c>
      <c r="N22" s="57">
        <v>7</v>
      </c>
      <c r="O22" s="158">
        <v>6.5</v>
      </c>
      <c r="P22" s="160">
        <v>0.8</v>
      </c>
    </row>
    <row r="23" spans="1:16" ht="17.25" customHeight="1">
      <c r="A23" s="346">
        <v>15</v>
      </c>
      <c r="B23" s="366" t="s">
        <v>434</v>
      </c>
      <c r="C23" s="163" t="s">
        <v>435</v>
      </c>
      <c r="D23" s="361">
        <v>14</v>
      </c>
      <c r="E23" s="355">
        <v>6.3</v>
      </c>
      <c r="F23" s="356">
        <v>0.6</v>
      </c>
      <c r="G23" s="449" t="s">
        <v>719</v>
      </c>
      <c r="H23" s="450" t="s">
        <v>720</v>
      </c>
      <c r="I23" s="183">
        <v>7</v>
      </c>
      <c r="J23" s="165">
        <v>6</v>
      </c>
      <c r="K23" s="165">
        <v>0.5</v>
      </c>
      <c r="L23" s="521" t="s">
        <v>167</v>
      </c>
      <c r="M23" s="189" t="s">
        <v>440</v>
      </c>
      <c r="N23" s="183">
        <v>6</v>
      </c>
      <c r="O23" s="165">
        <v>5.6</v>
      </c>
      <c r="P23" s="165">
        <v>0.7</v>
      </c>
    </row>
    <row r="24" spans="1:16" ht="10.8" customHeight="1">
      <c r="A24" s="624" t="s">
        <v>718</v>
      </c>
      <c r="B24" s="624"/>
      <c r="C24" s="624"/>
      <c r="D24" s="624"/>
      <c r="E24" s="624"/>
      <c r="F24" s="624"/>
      <c r="G24" s="624"/>
      <c r="H24" s="167"/>
      <c r="I24" s="168"/>
      <c r="J24" s="168"/>
      <c r="K24" s="168"/>
      <c r="L24" s="167"/>
      <c r="M24" s="167"/>
      <c r="N24" s="167"/>
      <c r="O24" s="167"/>
      <c r="P24" s="169" t="s">
        <v>176</v>
      </c>
    </row>
    <row r="25" spans="1:16" ht="19.5" customHeight="1">
      <c r="A25" s="605" t="s">
        <v>660</v>
      </c>
      <c r="B25" s="605"/>
      <c r="C25" s="605"/>
      <c r="D25" s="605"/>
      <c r="E25" s="605"/>
      <c r="F25" s="605"/>
      <c r="G25" s="605"/>
      <c r="H25" s="606" t="s">
        <v>661</v>
      </c>
      <c r="I25" s="606"/>
      <c r="J25" s="606"/>
      <c r="K25" s="606"/>
      <c r="L25" s="606"/>
      <c r="M25" s="606"/>
      <c r="N25" s="606"/>
      <c r="O25" s="606"/>
      <c r="P25" s="606"/>
    </row>
    <row r="26" spans="1:16" ht="16.2" customHeight="1">
      <c r="A26" s="573" t="s">
        <v>473</v>
      </c>
      <c r="B26" s="170"/>
      <c r="C26" s="171" t="s">
        <v>173</v>
      </c>
      <c r="D26" s="170"/>
      <c r="E26" s="172"/>
      <c r="F26" s="173"/>
      <c r="G26" s="174"/>
      <c r="H26" s="171" t="s">
        <v>682</v>
      </c>
      <c r="I26" s="175"/>
      <c r="J26" s="176"/>
      <c r="K26" s="177"/>
      <c r="L26" s="178"/>
      <c r="M26" s="171" t="s">
        <v>175</v>
      </c>
      <c r="N26" s="175"/>
      <c r="O26" s="176"/>
      <c r="P26" s="179"/>
    </row>
    <row r="27" spans="1:16" ht="14.25" customHeight="1">
      <c r="A27" s="607"/>
      <c r="B27" s="149" t="s">
        <v>177</v>
      </c>
      <c r="C27" s="609" t="s">
        <v>181</v>
      </c>
      <c r="D27" s="612" t="s">
        <v>518</v>
      </c>
      <c r="E27" s="148" t="s">
        <v>179</v>
      </c>
      <c r="F27" s="146" t="s">
        <v>178</v>
      </c>
      <c r="G27" s="465" t="s">
        <v>177</v>
      </c>
      <c r="H27" s="615" t="s">
        <v>519</v>
      </c>
      <c r="I27" s="612" t="s">
        <v>518</v>
      </c>
      <c r="J27" s="146" t="s">
        <v>179</v>
      </c>
      <c r="K27" s="146" t="s">
        <v>178</v>
      </c>
      <c r="L27" s="348" t="s">
        <v>177</v>
      </c>
      <c r="M27" s="609" t="s">
        <v>519</v>
      </c>
      <c r="N27" s="612" t="s">
        <v>518</v>
      </c>
      <c r="O27" s="146" t="s">
        <v>179</v>
      </c>
      <c r="P27" s="149" t="s">
        <v>178</v>
      </c>
    </row>
    <row r="28" spans="1:16" ht="13.5" customHeight="1">
      <c r="A28" s="607"/>
      <c r="B28" s="376" t="s">
        <v>180</v>
      </c>
      <c r="C28" s="610"/>
      <c r="D28" s="613"/>
      <c r="E28" s="150" t="s">
        <v>182</v>
      </c>
      <c r="F28" s="147" t="s">
        <v>183</v>
      </c>
      <c r="G28" s="466" t="s">
        <v>180</v>
      </c>
      <c r="H28" s="616"/>
      <c r="I28" s="613"/>
      <c r="J28" s="147" t="s">
        <v>184</v>
      </c>
      <c r="K28" s="147" t="s">
        <v>183</v>
      </c>
      <c r="L28" s="349" t="s">
        <v>180</v>
      </c>
      <c r="M28" s="610"/>
      <c r="N28" s="613"/>
      <c r="O28" s="147" t="s">
        <v>185</v>
      </c>
      <c r="P28" s="151" t="s">
        <v>183</v>
      </c>
    </row>
    <row r="29" spans="1:16" ht="13.5" customHeight="1">
      <c r="A29" s="608"/>
      <c r="B29" s="377" t="s">
        <v>186</v>
      </c>
      <c r="C29" s="611"/>
      <c r="D29" s="614"/>
      <c r="E29" s="153" t="s">
        <v>187</v>
      </c>
      <c r="F29" s="154" t="s">
        <v>188</v>
      </c>
      <c r="G29" s="467" t="s">
        <v>186</v>
      </c>
      <c r="H29" s="617"/>
      <c r="I29" s="614"/>
      <c r="J29" s="152" t="s">
        <v>187</v>
      </c>
      <c r="K29" s="154" t="s">
        <v>188</v>
      </c>
      <c r="L29" s="350" t="s">
        <v>186</v>
      </c>
      <c r="M29" s="611"/>
      <c r="N29" s="614"/>
      <c r="O29" s="152" t="s">
        <v>187</v>
      </c>
      <c r="P29" s="155" t="s">
        <v>188</v>
      </c>
    </row>
    <row r="30" spans="1:16" ht="17.25" customHeight="1">
      <c r="A30" s="536" t="s">
        <v>717</v>
      </c>
      <c r="B30" s="362" t="s">
        <v>189</v>
      </c>
      <c r="C30" s="157" t="s">
        <v>42</v>
      </c>
      <c r="D30" s="351">
        <v>2570</v>
      </c>
      <c r="E30" s="352">
        <v>1159.5999999999999</v>
      </c>
      <c r="F30" s="353">
        <v>100</v>
      </c>
      <c r="G30" s="522" t="s">
        <v>189</v>
      </c>
      <c r="H30" s="157" t="s">
        <v>42</v>
      </c>
      <c r="I30" s="57">
        <v>1579</v>
      </c>
      <c r="J30" s="158">
        <v>1376.8</v>
      </c>
      <c r="K30" s="159">
        <v>100</v>
      </c>
      <c r="L30" s="522" t="s">
        <v>189</v>
      </c>
      <c r="M30" s="157" t="s">
        <v>42</v>
      </c>
      <c r="N30" s="57">
        <v>991</v>
      </c>
      <c r="O30" s="158">
        <v>926.7</v>
      </c>
      <c r="P30" s="160">
        <v>100</v>
      </c>
    </row>
    <row r="31" spans="1:16" ht="17.25" customHeight="1">
      <c r="A31" s="345">
        <v>1</v>
      </c>
      <c r="B31" s="363" t="s">
        <v>148</v>
      </c>
      <c r="C31" s="157" t="s">
        <v>44</v>
      </c>
      <c r="D31" s="351">
        <v>672</v>
      </c>
      <c r="E31" s="352">
        <v>303.2</v>
      </c>
      <c r="F31" s="353">
        <v>26.1</v>
      </c>
      <c r="G31" s="363" t="s">
        <v>148</v>
      </c>
      <c r="H31" s="157" t="s">
        <v>44</v>
      </c>
      <c r="I31" s="57">
        <v>425</v>
      </c>
      <c r="J31" s="158">
        <v>370.6</v>
      </c>
      <c r="K31" s="159">
        <v>26.9</v>
      </c>
      <c r="L31" s="363" t="s">
        <v>148</v>
      </c>
      <c r="M31" s="157" t="s">
        <v>44</v>
      </c>
      <c r="N31" s="57">
        <v>247</v>
      </c>
      <c r="O31" s="158">
        <v>231</v>
      </c>
      <c r="P31" s="160">
        <v>24.9</v>
      </c>
    </row>
    <row r="32" spans="1:16" ht="24.75" customHeight="1">
      <c r="A32" s="345">
        <v>2</v>
      </c>
      <c r="B32" s="368" t="s">
        <v>432</v>
      </c>
      <c r="C32" s="443" t="s">
        <v>137</v>
      </c>
      <c r="D32" s="351">
        <v>386</v>
      </c>
      <c r="E32" s="352">
        <v>174.2</v>
      </c>
      <c r="F32" s="353">
        <v>15</v>
      </c>
      <c r="G32" s="368" t="s">
        <v>436</v>
      </c>
      <c r="H32" s="443" t="s">
        <v>137</v>
      </c>
      <c r="I32" s="57">
        <v>230</v>
      </c>
      <c r="J32" s="158">
        <v>200.5</v>
      </c>
      <c r="K32" s="159">
        <v>14.6</v>
      </c>
      <c r="L32" s="368" t="s">
        <v>432</v>
      </c>
      <c r="M32" s="198" t="s">
        <v>137</v>
      </c>
      <c r="N32" s="57">
        <v>156</v>
      </c>
      <c r="O32" s="158">
        <v>145.9</v>
      </c>
      <c r="P32" s="160">
        <v>15.7</v>
      </c>
    </row>
    <row r="33" spans="1:16" ht="16.5" customHeight="1">
      <c r="A33" s="345">
        <v>3</v>
      </c>
      <c r="B33" s="363" t="s">
        <v>156</v>
      </c>
      <c r="C33" s="157" t="s">
        <v>51</v>
      </c>
      <c r="D33" s="351">
        <v>171</v>
      </c>
      <c r="E33" s="352">
        <v>77.2</v>
      </c>
      <c r="F33" s="353">
        <v>6.7</v>
      </c>
      <c r="G33" s="363" t="s">
        <v>156</v>
      </c>
      <c r="H33" s="157" t="s">
        <v>51</v>
      </c>
      <c r="I33" s="57">
        <v>111</v>
      </c>
      <c r="J33" s="158">
        <v>96.8</v>
      </c>
      <c r="K33" s="159">
        <v>7</v>
      </c>
      <c r="L33" s="363" t="s">
        <v>150</v>
      </c>
      <c r="M33" s="157" t="s">
        <v>45</v>
      </c>
      <c r="N33" s="57">
        <v>72</v>
      </c>
      <c r="O33" s="158">
        <v>67.3</v>
      </c>
      <c r="P33" s="160">
        <v>7.3</v>
      </c>
    </row>
    <row r="34" spans="1:16" ht="16.5" customHeight="1">
      <c r="A34" s="345">
        <v>4</v>
      </c>
      <c r="B34" s="363" t="s">
        <v>150</v>
      </c>
      <c r="C34" s="157" t="s">
        <v>45</v>
      </c>
      <c r="D34" s="351">
        <v>168</v>
      </c>
      <c r="E34" s="352">
        <v>75.8</v>
      </c>
      <c r="F34" s="353">
        <v>6.5</v>
      </c>
      <c r="G34" s="363" t="s">
        <v>161</v>
      </c>
      <c r="H34" s="443" t="s">
        <v>49</v>
      </c>
      <c r="I34" s="57">
        <v>111</v>
      </c>
      <c r="J34" s="158">
        <v>96.8</v>
      </c>
      <c r="K34" s="159">
        <v>7</v>
      </c>
      <c r="L34" s="363" t="s">
        <v>156</v>
      </c>
      <c r="M34" s="157" t="s">
        <v>51</v>
      </c>
      <c r="N34" s="57">
        <v>60</v>
      </c>
      <c r="O34" s="158">
        <v>56.1</v>
      </c>
      <c r="P34" s="160">
        <v>6.1</v>
      </c>
    </row>
    <row r="35" spans="1:16" ht="16.5" customHeight="1">
      <c r="A35" s="345">
        <v>5</v>
      </c>
      <c r="B35" s="363" t="s">
        <v>151</v>
      </c>
      <c r="C35" s="157" t="s">
        <v>142</v>
      </c>
      <c r="D35" s="351">
        <v>144</v>
      </c>
      <c r="E35" s="352">
        <v>65</v>
      </c>
      <c r="F35" s="353">
        <v>5.6</v>
      </c>
      <c r="G35" s="363" t="s">
        <v>151</v>
      </c>
      <c r="H35" s="157" t="s">
        <v>142</v>
      </c>
      <c r="I35" s="57">
        <v>102</v>
      </c>
      <c r="J35" s="158">
        <v>88.9</v>
      </c>
      <c r="K35" s="159">
        <v>6.5</v>
      </c>
      <c r="L35" s="363" t="s">
        <v>157</v>
      </c>
      <c r="M35" s="157" t="s">
        <v>50</v>
      </c>
      <c r="N35" s="57">
        <v>55</v>
      </c>
      <c r="O35" s="158">
        <v>51.4</v>
      </c>
      <c r="P35" s="160">
        <v>5.5</v>
      </c>
    </row>
    <row r="36" spans="1:16" ht="15.75" customHeight="1">
      <c r="A36" s="345">
        <v>6</v>
      </c>
      <c r="B36" s="363" t="s">
        <v>161</v>
      </c>
      <c r="C36" s="443" t="s">
        <v>49</v>
      </c>
      <c r="D36" s="351">
        <v>141</v>
      </c>
      <c r="E36" s="352">
        <v>63.6</v>
      </c>
      <c r="F36" s="353">
        <v>5.5</v>
      </c>
      <c r="G36" s="363" t="s">
        <v>150</v>
      </c>
      <c r="H36" s="157" t="s">
        <v>45</v>
      </c>
      <c r="I36" s="57">
        <v>96</v>
      </c>
      <c r="J36" s="158">
        <v>83.7</v>
      </c>
      <c r="K36" s="159">
        <v>6.1</v>
      </c>
      <c r="L36" s="363" t="s">
        <v>158</v>
      </c>
      <c r="M36" s="444" t="s">
        <v>52</v>
      </c>
      <c r="N36" s="57">
        <v>53</v>
      </c>
      <c r="O36" s="158">
        <v>49.6</v>
      </c>
      <c r="P36" s="160">
        <v>5.3</v>
      </c>
    </row>
    <row r="37" spans="1:16" ht="16.5" customHeight="1">
      <c r="A37" s="345">
        <v>7</v>
      </c>
      <c r="B37" s="363" t="s">
        <v>158</v>
      </c>
      <c r="C37" s="444" t="s">
        <v>52</v>
      </c>
      <c r="D37" s="351">
        <v>122</v>
      </c>
      <c r="E37" s="352">
        <v>55</v>
      </c>
      <c r="F37" s="353">
        <v>4.7</v>
      </c>
      <c r="G37" s="363" t="s">
        <v>158</v>
      </c>
      <c r="H37" s="444" t="s">
        <v>52</v>
      </c>
      <c r="I37" s="57">
        <v>69</v>
      </c>
      <c r="J37" s="158">
        <v>60.2</v>
      </c>
      <c r="K37" s="159">
        <v>4.4000000000000004</v>
      </c>
      <c r="L37" s="363" t="s">
        <v>149</v>
      </c>
      <c r="M37" s="443" t="s">
        <v>139</v>
      </c>
      <c r="N37" s="57">
        <v>44</v>
      </c>
      <c r="O37" s="158">
        <v>41.1</v>
      </c>
      <c r="P37" s="160">
        <v>4.4000000000000004</v>
      </c>
    </row>
    <row r="38" spans="1:16" ht="16.5" customHeight="1">
      <c r="A38" s="345">
        <v>8</v>
      </c>
      <c r="B38" s="363" t="s">
        <v>149</v>
      </c>
      <c r="C38" s="157" t="s">
        <v>139</v>
      </c>
      <c r="D38" s="351">
        <v>110</v>
      </c>
      <c r="E38" s="352">
        <v>49.6</v>
      </c>
      <c r="F38" s="353">
        <v>4.3</v>
      </c>
      <c r="G38" s="363" t="s">
        <v>149</v>
      </c>
      <c r="H38" s="157" t="s">
        <v>139</v>
      </c>
      <c r="I38" s="57">
        <v>66</v>
      </c>
      <c r="J38" s="158">
        <v>57.5</v>
      </c>
      <c r="K38" s="159">
        <v>4.2</v>
      </c>
      <c r="L38" s="368" t="s">
        <v>151</v>
      </c>
      <c r="M38" s="157" t="s">
        <v>142</v>
      </c>
      <c r="N38" s="57">
        <v>42</v>
      </c>
      <c r="O38" s="158">
        <v>39.299999999999997</v>
      </c>
      <c r="P38" s="160">
        <v>4.2</v>
      </c>
    </row>
    <row r="39" spans="1:16" ht="16.5" customHeight="1">
      <c r="A39" s="345">
        <v>9</v>
      </c>
      <c r="B39" s="363" t="s">
        <v>157</v>
      </c>
      <c r="C39" s="157" t="s">
        <v>50</v>
      </c>
      <c r="D39" s="351">
        <v>101</v>
      </c>
      <c r="E39" s="352">
        <v>45.6</v>
      </c>
      <c r="F39" s="353">
        <v>3.9</v>
      </c>
      <c r="G39" s="363" t="s">
        <v>684</v>
      </c>
      <c r="H39" s="157" t="s">
        <v>50</v>
      </c>
      <c r="I39" s="57">
        <v>46</v>
      </c>
      <c r="J39" s="158">
        <v>40.1</v>
      </c>
      <c r="K39" s="159">
        <v>2.9</v>
      </c>
      <c r="L39" s="190" t="s">
        <v>433</v>
      </c>
      <c r="M39" s="188" t="s">
        <v>144</v>
      </c>
      <c r="N39" s="57">
        <v>38</v>
      </c>
      <c r="O39" s="158">
        <v>35.5</v>
      </c>
      <c r="P39" s="160">
        <v>3.8</v>
      </c>
    </row>
    <row r="40" spans="1:16" ht="16.5" customHeight="1">
      <c r="A40" s="345">
        <v>10</v>
      </c>
      <c r="B40" s="190" t="s">
        <v>433</v>
      </c>
      <c r="C40" s="198" t="s">
        <v>144</v>
      </c>
      <c r="D40" s="351">
        <v>71</v>
      </c>
      <c r="E40" s="352">
        <v>32</v>
      </c>
      <c r="F40" s="353">
        <v>2.8</v>
      </c>
      <c r="G40" s="373" t="s">
        <v>152</v>
      </c>
      <c r="H40" s="157" t="s">
        <v>146</v>
      </c>
      <c r="I40" s="57">
        <v>34</v>
      </c>
      <c r="J40" s="158">
        <v>29.6</v>
      </c>
      <c r="K40" s="159">
        <v>2.2000000000000002</v>
      </c>
      <c r="L40" s="363" t="s">
        <v>161</v>
      </c>
      <c r="M40" s="443" t="s">
        <v>49</v>
      </c>
      <c r="N40" s="57">
        <v>30</v>
      </c>
      <c r="O40" s="158">
        <v>28.1</v>
      </c>
      <c r="P40" s="160">
        <v>3</v>
      </c>
    </row>
    <row r="41" spans="1:16" ht="15" customHeight="1">
      <c r="A41" s="346"/>
      <c r="B41" s="364"/>
      <c r="C41" s="163" t="s">
        <v>33</v>
      </c>
      <c r="D41" s="354">
        <v>484</v>
      </c>
      <c r="E41" s="355">
        <v>218.4</v>
      </c>
      <c r="F41" s="356">
        <v>18.8</v>
      </c>
      <c r="G41" s="162"/>
      <c r="H41" s="163" t="s">
        <v>33</v>
      </c>
      <c r="I41" s="164">
        <v>289</v>
      </c>
      <c r="J41" s="165">
        <v>252</v>
      </c>
      <c r="K41" s="166">
        <v>18.3</v>
      </c>
      <c r="L41" s="364"/>
      <c r="M41" s="163" t="s">
        <v>33</v>
      </c>
      <c r="N41" s="164">
        <v>194</v>
      </c>
      <c r="O41" s="165">
        <v>181.4</v>
      </c>
      <c r="P41" s="165">
        <v>19.600000000000001</v>
      </c>
    </row>
    <row r="42" spans="1:16" ht="3" customHeight="1">
      <c r="A42" s="347"/>
      <c r="B42" s="364"/>
      <c r="C42" s="187"/>
      <c r="D42" s="164"/>
      <c r="E42" s="165"/>
      <c r="F42" s="165"/>
      <c r="G42" s="162"/>
      <c r="H42" s="187"/>
      <c r="I42" s="164"/>
      <c r="J42" s="165"/>
      <c r="K42" s="165"/>
      <c r="L42" s="364"/>
      <c r="M42" s="187"/>
      <c r="N42" s="164"/>
      <c r="O42" s="165"/>
      <c r="P42" s="165"/>
    </row>
    <row r="43" spans="1:16" ht="15.75" customHeight="1">
      <c r="A43" s="345">
        <v>11</v>
      </c>
      <c r="B43" s="373" t="s">
        <v>152</v>
      </c>
      <c r="C43" s="157" t="s">
        <v>146</v>
      </c>
      <c r="D43" s="351">
        <v>57</v>
      </c>
      <c r="E43" s="352">
        <v>25.7</v>
      </c>
      <c r="F43" s="353">
        <v>2.2000000000000002</v>
      </c>
      <c r="G43" s="190" t="s">
        <v>433</v>
      </c>
      <c r="H43" s="188" t="s">
        <v>144</v>
      </c>
      <c r="I43" s="194">
        <v>33</v>
      </c>
      <c r="J43" s="158">
        <v>28.3</v>
      </c>
      <c r="K43" s="197">
        <v>2.1</v>
      </c>
      <c r="L43" s="373" t="s">
        <v>152</v>
      </c>
      <c r="M43" s="157" t="s">
        <v>146</v>
      </c>
      <c r="N43" s="194">
        <v>23</v>
      </c>
      <c r="O43" s="158">
        <v>21.5</v>
      </c>
      <c r="P43" s="158">
        <v>2.2999999999999998</v>
      </c>
    </row>
    <row r="44" spans="1:16" ht="16.5" customHeight="1">
      <c r="A44" s="345">
        <v>12</v>
      </c>
      <c r="B44" s="363" t="s">
        <v>162</v>
      </c>
      <c r="C44" s="157" t="s">
        <v>160</v>
      </c>
      <c r="D44" s="351">
        <v>43</v>
      </c>
      <c r="E44" s="352">
        <v>19.399999999999999</v>
      </c>
      <c r="F44" s="353">
        <v>1.7</v>
      </c>
      <c r="G44" s="363" t="s">
        <v>162</v>
      </c>
      <c r="H44" s="443" t="s">
        <v>160</v>
      </c>
      <c r="I44" s="57">
        <v>29</v>
      </c>
      <c r="J44" s="158">
        <v>25.3</v>
      </c>
      <c r="K44" s="159">
        <v>1.8</v>
      </c>
      <c r="L44" s="494" t="s">
        <v>162</v>
      </c>
      <c r="M44" s="188" t="s">
        <v>160</v>
      </c>
      <c r="N44" s="57">
        <v>14</v>
      </c>
      <c r="O44" s="158">
        <v>13.1</v>
      </c>
      <c r="P44" s="160">
        <v>1.4</v>
      </c>
    </row>
    <row r="45" spans="1:16" ht="18.75" customHeight="1">
      <c r="A45" s="345">
        <v>13</v>
      </c>
      <c r="B45" s="446" t="s">
        <v>164</v>
      </c>
      <c r="C45" s="198" t="s">
        <v>163</v>
      </c>
      <c r="D45" s="351">
        <v>21</v>
      </c>
      <c r="E45" s="352">
        <v>9.5</v>
      </c>
      <c r="F45" s="353">
        <v>0.8</v>
      </c>
      <c r="G45" s="446" t="s">
        <v>164</v>
      </c>
      <c r="H45" s="198" t="s">
        <v>163</v>
      </c>
      <c r="I45" s="57">
        <v>12</v>
      </c>
      <c r="J45" s="158">
        <v>10.5</v>
      </c>
      <c r="K45" s="159">
        <v>0.8</v>
      </c>
      <c r="L45" s="446" t="s">
        <v>164</v>
      </c>
      <c r="M45" s="198" t="s">
        <v>163</v>
      </c>
      <c r="N45" s="57">
        <v>9</v>
      </c>
      <c r="O45" s="158">
        <v>8.4</v>
      </c>
      <c r="P45" s="160">
        <v>0.9</v>
      </c>
    </row>
    <row r="46" spans="1:16" ht="15" customHeight="1">
      <c r="A46" s="537">
        <v>14</v>
      </c>
      <c r="B46" s="494" t="s">
        <v>434</v>
      </c>
      <c r="C46" s="157" t="s">
        <v>435</v>
      </c>
      <c r="D46" s="351">
        <v>16</v>
      </c>
      <c r="E46" s="352">
        <v>7.2</v>
      </c>
      <c r="F46" s="353">
        <v>0.6</v>
      </c>
      <c r="G46" s="494" t="s">
        <v>434</v>
      </c>
      <c r="H46" s="443" t="s">
        <v>435</v>
      </c>
      <c r="I46" s="57">
        <v>10</v>
      </c>
      <c r="J46" s="158">
        <v>8.6999999999999993</v>
      </c>
      <c r="K46" s="158">
        <v>0.6</v>
      </c>
      <c r="L46" s="494" t="s">
        <v>167</v>
      </c>
      <c r="M46" s="188" t="s">
        <v>440</v>
      </c>
      <c r="N46" s="57">
        <v>7</v>
      </c>
      <c r="O46" s="158">
        <v>6.5</v>
      </c>
      <c r="P46" s="160">
        <v>0.7</v>
      </c>
    </row>
    <row r="47" spans="1:16" ht="14.25" customHeight="1">
      <c r="A47" s="346">
        <v>15</v>
      </c>
      <c r="B47" s="366" t="s">
        <v>167</v>
      </c>
      <c r="C47" s="538" t="s">
        <v>440</v>
      </c>
      <c r="D47" s="361">
        <v>15</v>
      </c>
      <c r="E47" s="355">
        <v>6.8</v>
      </c>
      <c r="F47" s="356">
        <v>0.6</v>
      </c>
      <c r="G47" s="366" t="s">
        <v>167</v>
      </c>
      <c r="H47" s="189" t="s">
        <v>440</v>
      </c>
      <c r="I47" s="183">
        <v>8</v>
      </c>
      <c r="J47" s="165">
        <v>9.4</v>
      </c>
      <c r="K47" s="165">
        <v>0.5</v>
      </c>
      <c r="L47" s="449" t="s">
        <v>170</v>
      </c>
      <c r="M47" s="450" t="s">
        <v>171</v>
      </c>
      <c r="N47" s="183">
        <v>7</v>
      </c>
      <c r="O47" s="165">
        <v>6.5</v>
      </c>
      <c r="P47" s="165">
        <v>0.7</v>
      </c>
    </row>
    <row r="48" spans="1:16" ht="12" customHeight="1">
      <c r="A48" s="624" t="s">
        <v>723</v>
      </c>
      <c r="B48" s="624"/>
      <c r="C48" s="624"/>
      <c r="D48" s="624"/>
      <c r="E48" s="624"/>
      <c r="F48" s="624"/>
      <c r="G48" s="624"/>
      <c r="H48" s="167"/>
      <c r="I48" s="168"/>
      <c r="J48" s="168"/>
      <c r="K48" s="168"/>
      <c r="L48" s="167"/>
      <c r="M48" s="167"/>
      <c r="N48" s="167"/>
      <c r="O48" s="167"/>
      <c r="P48" s="169" t="s">
        <v>176</v>
      </c>
    </row>
  </sheetData>
  <mergeCells count="20">
    <mergeCell ref="A48:G48"/>
    <mergeCell ref="A24:G24"/>
    <mergeCell ref="A25:G25"/>
    <mergeCell ref="H25:P25"/>
    <mergeCell ref="A26:A29"/>
    <mergeCell ref="C27:C29"/>
    <mergeCell ref="D27:D29"/>
    <mergeCell ref="H27:H29"/>
    <mergeCell ref="I27:I29"/>
    <mergeCell ref="M27:M29"/>
    <mergeCell ref="N27:N29"/>
    <mergeCell ref="A1:G1"/>
    <mergeCell ref="H1:P1"/>
    <mergeCell ref="A2:A5"/>
    <mergeCell ref="C3:C5"/>
    <mergeCell ref="D3:D5"/>
    <mergeCell ref="H3:H5"/>
    <mergeCell ref="I3:I5"/>
    <mergeCell ref="M3:M5"/>
    <mergeCell ref="N3:N5"/>
  </mergeCells>
  <phoneticPr fontId="33" type="noConversion"/>
  <pageMargins left="0.70866141732283472" right="0.70866141732283472" top="0.74803149606299213" bottom="0.74803149606299213" header="0.31496062992125984" footer="0.31496062992125984"/>
  <pageSetup paperSize="9" orientation="portrait" r:id="rId1"/>
  <headerFooter differentOddEven="1">
    <oddFooter>&amp;C20</oddFooter>
    <evenFooter>&amp;C21</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C16" sqref="C16"/>
    </sheetView>
  </sheetViews>
  <sheetFormatPr defaultRowHeight="15.6"/>
  <cols>
    <col min="2" max="2" width="14.69921875" customWidth="1"/>
    <col min="3" max="3" width="19.69921875" customWidth="1"/>
    <col min="4" max="4" width="7.69921875" customWidth="1"/>
    <col min="5" max="5" width="8.09765625" customWidth="1"/>
    <col min="6" max="6" width="7.09765625" customWidth="1"/>
    <col min="7" max="7" width="14.8984375" customWidth="1"/>
    <col min="8" max="8" width="15.19921875" customWidth="1"/>
    <col min="9" max="9" width="5.8984375" customWidth="1"/>
    <col min="10" max="10" width="7.69921875" customWidth="1"/>
    <col min="11" max="11" width="6.3984375" customWidth="1"/>
    <col min="12" max="12" width="14.19921875" customWidth="1"/>
    <col min="13" max="13" width="14.8984375" customWidth="1"/>
    <col min="14" max="14" width="5.59765625" customWidth="1"/>
    <col min="15" max="15" width="6.3984375" customWidth="1"/>
    <col min="16" max="16" width="5.59765625" customWidth="1"/>
  </cols>
  <sheetData>
    <row r="1" spans="1:16" ht="19.5" customHeight="1">
      <c r="A1" s="605" t="s">
        <v>660</v>
      </c>
      <c r="B1" s="605"/>
      <c r="C1" s="605"/>
      <c r="D1" s="605"/>
      <c r="E1" s="605"/>
      <c r="F1" s="605"/>
      <c r="G1" s="605"/>
      <c r="H1" s="606" t="s">
        <v>661</v>
      </c>
      <c r="I1" s="606"/>
      <c r="J1" s="606"/>
      <c r="K1" s="606"/>
      <c r="L1" s="606"/>
      <c r="M1" s="606"/>
      <c r="N1" s="606"/>
      <c r="O1" s="606"/>
      <c r="P1" s="606"/>
    </row>
    <row r="2" spans="1:16" ht="16.2">
      <c r="A2" s="573" t="s">
        <v>473</v>
      </c>
      <c r="B2" s="170"/>
      <c r="C2" s="171" t="s">
        <v>173</v>
      </c>
      <c r="D2" s="170"/>
      <c r="E2" s="172"/>
      <c r="F2" s="173"/>
      <c r="G2" s="174"/>
      <c r="H2" s="171" t="s">
        <v>174</v>
      </c>
      <c r="I2" s="175"/>
      <c r="J2" s="176"/>
      <c r="K2" s="177"/>
      <c r="L2" s="178"/>
      <c r="M2" s="171" t="s">
        <v>175</v>
      </c>
      <c r="N2" s="175"/>
      <c r="O2" s="176"/>
      <c r="P2" s="179"/>
    </row>
    <row r="3" spans="1:16" ht="14.25" customHeight="1">
      <c r="A3" s="607"/>
      <c r="B3" s="149" t="s">
        <v>177</v>
      </c>
      <c r="C3" s="609" t="s">
        <v>181</v>
      </c>
      <c r="D3" s="612" t="s">
        <v>518</v>
      </c>
      <c r="E3" s="148" t="s">
        <v>179</v>
      </c>
      <c r="F3" s="146" t="s">
        <v>178</v>
      </c>
      <c r="G3" s="465" t="s">
        <v>177</v>
      </c>
      <c r="H3" s="615" t="s">
        <v>519</v>
      </c>
      <c r="I3" s="612" t="s">
        <v>518</v>
      </c>
      <c r="J3" s="146" t="s">
        <v>179</v>
      </c>
      <c r="K3" s="146" t="s">
        <v>178</v>
      </c>
      <c r="L3" s="348" t="s">
        <v>177</v>
      </c>
      <c r="M3" s="609" t="s">
        <v>519</v>
      </c>
      <c r="N3" s="612" t="s">
        <v>518</v>
      </c>
      <c r="O3" s="146" t="s">
        <v>179</v>
      </c>
      <c r="P3" s="149" t="s">
        <v>178</v>
      </c>
    </row>
    <row r="4" spans="1:16" ht="14.25" customHeight="1">
      <c r="A4" s="607"/>
      <c r="B4" s="376" t="s">
        <v>180</v>
      </c>
      <c r="C4" s="610"/>
      <c r="D4" s="613"/>
      <c r="E4" s="150" t="s">
        <v>182</v>
      </c>
      <c r="F4" s="147" t="s">
        <v>183</v>
      </c>
      <c r="G4" s="466" t="s">
        <v>180</v>
      </c>
      <c r="H4" s="616"/>
      <c r="I4" s="613"/>
      <c r="J4" s="523" t="s">
        <v>184</v>
      </c>
      <c r="K4" s="147" t="s">
        <v>183</v>
      </c>
      <c r="L4" s="349" t="s">
        <v>180</v>
      </c>
      <c r="M4" s="610"/>
      <c r="N4" s="613"/>
      <c r="O4" s="523" t="s">
        <v>185</v>
      </c>
      <c r="P4" s="151" t="s">
        <v>183</v>
      </c>
    </row>
    <row r="5" spans="1:16" ht="13.5" customHeight="1">
      <c r="A5" s="608"/>
      <c r="B5" s="377" t="s">
        <v>186</v>
      </c>
      <c r="C5" s="611"/>
      <c r="D5" s="614"/>
      <c r="E5" s="153" t="s">
        <v>187</v>
      </c>
      <c r="F5" s="154" t="s">
        <v>188</v>
      </c>
      <c r="G5" s="467" t="s">
        <v>186</v>
      </c>
      <c r="H5" s="617"/>
      <c r="I5" s="614"/>
      <c r="J5" s="152" t="s">
        <v>187</v>
      </c>
      <c r="K5" s="154" t="s">
        <v>188</v>
      </c>
      <c r="L5" s="350" t="s">
        <v>186</v>
      </c>
      <c r="M5" s="611"/>
      <c r="N5" s="614"/>
      <c r="O5" s="152" t="s">
        <v>187</v>
      </c>
      <c r="P5" s="155" t="s">
        <v>188</v>
      </c>
    </row>
    <row r="6" spans="1:16" ht="16.5" customHeight="1">
      <c r="A6" s="546" t="s">
        <v>747</v>
      </c>
      <c r="B6" s="548" t="s">
        <v>189</v>
      </c>
      <c r="C6" s="551" t="s">
        <v>42</v>
      </c>
      <c r="D6" s="351">
        <v>2369</v>
      </c>
      <c r="E6" s="352">
        <v>1076</v>
      </c>
      <c r="F6" s="353">
        <v>100</v>
      </c>
      <c r="G6" s="547" t="s">
        <v>189</v>
      </c>
      <c r="H6" s="551" t="s">
        <v>42</v>
      </c>
      <c r="I6" s="57">
        <v>1491</v>
      </c>
      <c r="J6" s="158">
        <v>1310.3</v>
      </c>
      <c r="K6" s="159">
        <v>100</v>
      </c>
      <c r="L6" s="547" t="s">
        <v>189</v>
      </c>
      <c r="M6" s="551" t="s">
        <v>42</v>
      </c>
      <c r="N6" s="57">
        <v>878</v>
      </c>
      <c r="O6" s="158">
        <v>825.3</v>
      </c>
      <c r="P6" s="160">
        <v>100</v>
      </c>
    </row>
    <row r="7" spans="1:16" ht="16.5" customHeight="1">
      <c r="A7" s="345">
        <v>1</v>
      </c>
      <c r="B7" s="549" t="s">
        <v>148</v>
      </c>
      <c r="C7" s="552" t="s">
        <v>44</v>
      </c>
      <c r="D7" s="351">
        <v>589</v>
      </c>
      <c r="E7" s="352">
        <v>267.5</v>
      </c>
      <c r="F7" s="353">
        <v>24.9</v>
      </c>
      <c r="G7" s="547" t="s">
        <v>148</v>
      </c>
      <c r="H7" s="552" t="s">
        <v>44</v>
      </c>
      <c r="I7" s="57">
        <v>391</v>
      </c>
      <c r="J7" s="158">
        <v>343.6</v>
      </c>
      <c r="K7" s="159">
        <v>26.2</v>
      </c>
      <c r="L7" s="547" t="s">
        <v>148</v>
      </c>
      <c r="M7" s="552" t="s">
        <v>44</v>
      </c>
      <c r="N7" s="57">
        <v>198</v>
      </c>
      <c r="O7" s="158">
        <v>186.1</v>
      </c>
      <c r="P7" s="160">
        <v>22.6</v>
      </c>
    </row>
    <row r="8" spans="1:16" ht="27" customHeight="1">
      <c r="A8" s="345">
        <v>2</v>
      </c>
      <c r="B8" s="555" t="s">
        <v>432</v>
      </c>
      <c r="C8" s="552" t="s">
        <v>137</v>
      </c>
      <c r="D8" s="351">
        <v>369</v>
      </c>
      <c r="E8" s="352">
        <v>167.6</v>
      </c>
      <c r="F8" s="353">
        <v>15.6</v>
      </c>
      <c r="G8" s="555" t="s">
        <v>436</v>
      </c>
      <c r="H8" s="552" t="s">
        <v>137</v>
      </c>
      <c r="I8" s="57">
        <v>212</v>
      </c>
      <c r="J8" s="158">
        <v>186.3</v>
      </c>
      <c r="K8" s="159">
        <v>14.2</v>
      </c>
      <c r="L8" s="555" t="s">
        <v>432</v>
      </c>
      <c r="M8" s="552" t="s">
        <v>137</v>
      </c>
      <c r="N8" s="57">
        <v>157</v>
      </c>
      <c r="O8" s="158">
        <v>147.6</v>
      </c>
      <c r="P8" s="160">
        <v>17.899999999999999</v>
      </c>
    </row>
    <row r="9" spans="1:16" ht="16.5" customHeight="1">
      <c r="A9" s="345">
        <v>3</v>
      </c>
      <c r="B9" s="549" t="s">
        <v>156</v>
      </c>
      <c r="C9" s="552" t="s">
        <v>51</v>
      </c>
      <c r="D9" s="351">
        <v>189</v>
      </c>
      <c r="E9" s="352">
        <v>85.8</v>
      </c>
      <c r="F9" s="353">
        <v>8</v>
      </c>
      <c r="G9" s="547" t="s">
        <v>156</v>
      </c>
      <c r="H9" s="552" t="s">
        <v>51</v>
      </c>
      <c r="I9" s="57">
        <v>124</v>
      </c>
      <c r="J9" s="158">
        <v>109</v>
      </c>
      <c r="K9" s="159">
        <v>8.3000000000000007</v>
      </c>
      <c r="L9" s="547" t="s">
        <v>758</v>
      </c>
      <c r="M9" s="552" t="s">
        <v>51</v>
      </c>
      <c r="N9" s="57">
        <v>65</v>
      </c>
      <c r="O9" s="158">
        <v>61.1</v>
      </c>
      <c r="P9" s="160">
        <v>7.4</v>
      </c>
    </row>
    <row r="10" spans="1:16" ht="16.5" customHeight="1">
      <c r="A10" s="345">
        <v>4</v>
      </c>
      <c r="B10" s="549" t="s">
        <v>150</v>
      </c>
      <c r="C10" s="552" t="s">
        <v>45</v>
      </c>
      <c r="D10" s="351">
        <v>150</v>
      </c>
      <c r="E10" s="352">
        <v>68.099999999999994</v>
      </c>
      <c r="F10" s="353">
        <v>6.3</v>
      </c>
      <c r="G10" s="547" t="s">
        <v>150</v>
      </c>
      <c r="H10" s="552" t="s">
        <v>753</v>
      </c>
      <c r="I10" s="57">
        <v>88</v>
      </c>
      <c r="J10" s="158">
        <v>77.3</v>
      </c>
      <c r="K10" s="159">
        <v>5.9</v>
      </c>
      <c r="L10" s="547" t="s">
        <v>748</v>
      </c>
      <c r="M10" s="552" t="s">
        <v>45</v>
      </c>
      <c r="N10" s="57">
        <v>62</v>
      </c>
      <c r="O10" s="158">
        <v>58.3</v>
      </c>
      <c r="P10" s="160">
        <v>7.1</v>
      </c>
    </row>
    <row r="11" spans="1:16" ht="16.5" customHeight="1">
      <c r="A11" s="345">
        <v>5</v>
      </c>
      <c r="B11" s="549" t="s">
        <v>151</v>
      </c>
      <c r="C11" s="552" t="s">
        <v>142</v>
      </c>
      <c r="D11" s="351">
        <v>117</v>
      </c>
      <c r="E11" s="352">
        <v>53.1</v>
      </c>
      <c r="F11" s="353">
        <v>4.9000000000000004</v>
      </c>
      <c r="G11" s="549" t="s">
        <v>151</v>
      </c>
      <c r="H11" s="552" t="s">
        <v>142</v>
      </c>
      <c r="I11" s="57">
        <v>87</v>
      </c>
      <c r="J11" s="158">
        <v>76.5</v>
      </c>
      <c r="K11" s="159">
        <v>5.8</v>
      </c>
      <c r="L11" s="547" t="s">
        <v>157</v>
      </c>
      <c r="M11" s="552" t="s">
        <v>50</v>
      </c>
      <c r="N11" s="57">
        <v>40</v>
      </c>
      <c r="O11" s="158">
        <v>37.6</v>
      </c>
      <c r="P11" s="160">
        <v>4.5999999999999996</v>
      </c>
    </row>
    <row r="12" spans="1:16" ht="17.25" customHeight="1">
      <c r="A12" s="345">
        <v>6</v>
      </c>
      <c r="B12" s="549" t="s">
        <v>161</v>
      </c>
      <c r="C12" s="552" t="s">
        <v>49</v>
      </c>
      <c r="D12" s="351">
        <v>114</v>
      </c>
      <c r="E12" s="352">
        <v>51.8</v>
      </c>
      <c r="F12" s="353">
        <v>4.8</v>
      </c>
      <c r="G12" s="549" t="s">
        <v>161</v>
      </c>
      <c r="H12" s="552" t="s">
        <v>754</v>
      </c>
      <c r="I12" s="57">
        <v>84</v>
      </c>
      <c r="J12" s="158">
        <v>73.8</v>
      </c>
      <c r="K12" s="159">
        <v>5.6</v>
      </c>
      <c r="L12" s="547" t="s">
        <v>158</v>
      </c>
      <c r="M12" s="552" t="s">
        <v>52</v>
      </c>
      <c r="N12" s="57">
        <v>40</v>
      </c>
      <c r="O12" s="158">
        <v>37.6</v>
      </c>
      <c r="P12" s="160">
        <v>4.5999999999999996</v>
      </c>
    </row>
    <row r="13" spans="1:16" ht="20.399999999999999" customHeight="1">
      <c r="A13" s="345">
        <v>7</v>
      </c>
      <c r="B13" s="549" t="s">
        <v>157</v>
      </c>
      <c r="C13" s="552" t="s">
        <v>50</v>
      </c>
      <c r="D13" s="351">
        <v>100</v>
      </c>
      <c r="E13" s="352">
        <v>45.4</v>
      </c>
      <c r="F13" s="353">
        <v>4.2</v>
      </c>
      <c r="G13" s="547" t="s">
        <v>749</v>
      </c>
      <c r="H13" s="552" t="s">
        <v>139</v>
      </c>
      <c r="I13" s="57">
        <v>66</v>
      </c>
      <c r="J13" s="158">
        <v>58</v>
      </c>
      <c r="K13" s="159">
        <v>4.4000000000000004</v>
      </c>
      <c r="L13" s="549" t="s">
        <v>433</v>
      </c>
      <c r="M13" s="198" t="s">
        <v>144</v>
      </c>
      <c r="N13" s="57">
        <v>35</v>
      </c>
      <c r="O13" s="158">
        <v>32.9</v>
      </c>
      <c r="P13" s="160">
        <v>4</v>
      </c>
    </row>
    <row r="14" spans="1:16" ht="21" customHeight="1">
      <c r="A14" s="345">
        <v>8</v>
      </c>
      <c r="B14" s="549" t="s">
        <v>433</v>
      </c>
      <c r="C14" s="552" t="s">
        <v>755</v>
      </c>
      <c r="D14" s="351">
        <v>89</v>
      </c>
      <c r="E14" s="352">
        <v>40.4</v>
      </c>
      <c r="F14" s="353">
        <v>3.8</v>
      </c>
      <c r="G14" s="547" t="s">
        <v>157</v>
      </c>
      <c r="H14" s="552" t="s">
        <v>50</v>
      </c>
      <c r="I14" s="57">
        <v>60</v>
      </c>
      <c r="J14" s="158">
        <v>52.7</v>
      </c>
      <c r="K14" s="159">
        <v>4</v>
      </c>
      <c r="L14" s="549" t="s">
        <v>161</v>
      </c>
      <c r="M14" s="552" t="s">
        <v>754</v>
      </c>
      <c r="N14" s="57">
        <v>30</v>
      </c>
      <c r="O14" s="158">
        <v>28.2</v>
      </c>
      <c r="P14" s="160">
        <v>3.4</v>
      </c>
    </row>
    <row r="15" spans="1:16" ht="23.4" customHeight="1">
      <c r="A15" s="345">
        <v>9</v>
      </c>
      <c r="B15" s="547" t="s">
        <v>158</v>
      </c>
      <c r="C15" s="552" t="s">
        <v>52</v>
      </c>
      <c r="D15" s="351">
        <v>82</v>
      </c>
      <c r="E15" s="352">
        <v>37.200000000000003</v>
      </c>
      <c r="F15" s="353">
        <v>3.5</v>
      </c>
      <c r="G15" s="549" t="s">
        <v>433</v>
      </c>
      <c r="H15" s="552" t="s">
        <v>144</v>
      </c>
      <c r="I15" s="57">
        <v>54</v>
      </c>
      <c r="J15" s="158">
        <v>47.5</v>
      </c>
      <c r="K15" s="159">
        <v>3.6</v>
      </c>
      <c r="L15" s="549" t="s">
        <v>151</v>
      </c>
      <c r="M15" s="552" t="s">
        <v>142</v>
      </c>
      <c r="N15" s="57">
        <v>30</v>
      </c>
      <c r="O15" s="158">
        <v>28.2</v>
      </c>
      <c r="P15" s="160">
        <v>3.4</v>
      </c>
    </row>
    <row r="16" spans="1:16" ht="14.25" customHeight="1">
      <c r="A16" s="345">
        <v>10</v>
      </c>
      <c r="B16" s="547" t="s">
        <v>149</v>
      </c>
      <c r="C16" s="552" t="s">
        <v>139</v>
      </c>
      <c r="D16" s="351">
        <v>81</v>
      </c>
      <c r="E16" s="352">
        <v>36.799999999999997</v>
      </c>
      <c r="F16" s="353">
        <v>3.4</v>
      </c>
      <c r="G16" s="547" t="s">
        <v>152</v>
      </c>
      <c r="H16" s="552" t="s">
        <v>759</v>
      </c>
      <c r="I16" s="57">
        <v>45</v>
      </c>
      <c r="J16" s="158">
        <v>39.5</v>
      </c>
      <c r="K16" s="159">
        <v>3</v>
      </c>
      <c r="L16" s="547" t="s">
        <v>152</v>
      </c>
      <c r="M16" s="552" t="s">
        <v>146</v>
      </c>
      <c r="N16" s="57">
        <v>23</v>
      </c>
      <c r="O16" s="158">
        <v>21.6</v>
      </c>
      <c r="P16" s="160">
        <v>2.6</v>
      </c>
    </row>
    <row r="17" spans="1:16" ht="15" customHeight="1">
      <c r="A17" s="346"/>
      <c r="B17" s="550"/>
      <c r="C17" s="553" t="s">
        <v>33</v>
      </c>
      <c r="D17" s="354">
        <v>489</v>
      </c>
      <c r="E17" s="355">
        <v>222.1</v>
      </c>
      <c r="F17" s="356">
        <v>20.6</v>
      </c>
      <c r="G17" s="550"/>
      <c r="H17" s="553" t="s">
        <v>33</v>
      </c>
      <c r="I17" s="164">
        <v>280</v>
      </c>
      <c r="J17" s="165">
        <v>246.1</v>
      </c>
      <c r="K17" s="166">
        <v>18.8</v>
      </c>
      <c r="L17" s="550"/>
      <c r="M17" s="553" t="s">
        <v>33</v>
      </c>
      <c r="N17" s="164">
        <v>198</v>
      </c>
      <c r="O17" s="165">
        <v>186.1</v>
      </c>
      <c r="P17" s="165">
        <v>22.6</v>
      </c>
    </row>
    <row r="18" spans="1:16" ht="3" customHeight="1">
      <c r="A18" s="347"/>
      <c r="B18" s="364"/>
      <c r="C18" s="187"/>
      <c r="D18" s="164"/>
      <c r="E18" s="165"/>
      <c r="F18" s="165"/>
      <c r="G18" s="162"/>
      <c r="H18" s="187"/>
      <c r="I18" s="164"/>
      <c r="J18" s="165"/>
      <c r="K18" s="165"/>
      <c r="L18" s="547"/>
      <c r="M18" s="445"/>
      <c r="N18" s="164"/>
      <c r="O18" s="165"/>
      <c r="P18" s="165"/>
    </row>
    <row r="19" spans="1:16" ht="17.25" customHeight="1">
      <c r="A19" s="345">
        <v>11</v>
      </c>
      <c r="B19" s="547" t="s">
        <v>152</v>
      </c>
      <c r="C19" s="552" t="s">
        <v>146</v>
      </c>
      <c r="D19" s="351">
        <v>68</v>
      </c>
      <c r="E19" s="352">
        <v>30.9</v>
      </c>
      <c r="F19" s="353">
        <v>2.9</v>
      </c>
      <c r="G19" s="547" t="s">
        <v>158</v>
      </c>
      <c r="H19" s="552" t="s">
        <v>52</v>
      </c>
      <c r="I19" s="194">
        <v>42</v>
      </c>
      <c r="J19" s="158">
        <v>36.9</v>
      </c>
      <c r="K19" s="554">
        <v>2.8</v>
      </c>
      <c r="L19" s="548" t="s">
        <v>162</v>
      </c>
      <c r="M19" s="551" t="s">
        <v>160</v>
      </c>
      <c r="N19" s="194">
        <v>16</v>
      </c>
      <c r="O19" s="158">
        <v>15</v>
      </c>
      <c r="P19" s="158">
        <v>1.8</v>
      </c>
    </row>
    <row r="20" spans="1:16" ht="17.25" customHeight="1">
      <c r="A20" s="345">
        <v>12</v>
      </c>
      <c r="B20" s="549" t="s">
        <v>162</v>
      </c>
      <c r="C20" s="552" t="s">
        <v>160</v>
      </c>
      <c r="D20" s="351">
        <v>46</v>
      </c>
      <c r="E20" s="352">
        <v>20.9</v>
      </c>
      <c r="F20" s="353">
        <v>1.9</v>
      </c>
      <c r="G20" s="549" t="s">
        <v>162</v>
      </c>
      <c r="H20" s="552" t="s">
        <v>160</v>
      </c>
      <c r="I20" s="57">
        <v>30</v>
      </c>
      <c r="J20" s="158">
        <v>26.4</v>
      </c>
      <c r="K20" s="158">
        <v>2</v>
      </c>
      <c r="L20" s="549" t="s">
        <v>749</v>
      </c>
      <c r="M20" s="552" t="s">
        <v>139</v>
      </c>
      <c r="N20" s="57">
        <v>15</v>
      </c>
      <c r="O20" s="158">
        <v>14.1</v>
      </c>
      <c r="P20" s="160">
        <v>1.7</v>
      </c>
    </row>
    <row r="21" spans="1:16" ht="17.25" customHeight="1">
      <c r="A21" s="345">
        <v>13</v>
      </c>
      <c r="B21" s="549" t="s">
        <v>164</v>
      </c>
      <c r="C21" s="552" t="s">
        <v>163</v>
      </c>
      <c r="D21" s="351">
        <v>13</v>
      </c>
      <c r="E21" s="352">
        <v>5.9</v>
      </c>
      <c r="F21" s="353">
        <v>0.5</v>
      </c>
      <c r="G21" s="549" t="s">
        <v>750</v>
      </c>
      <c r="H21" s="552" t="s">
        <v>751</v>
      </c>
      <c r="I21" s="57">
        <v>11</v>
      </c>
      <c r="J21" s="158">
        <v>9.6999999999999993</v>
      </c>
      <c r="K21" s="158">
        <v>0.7</v>
      </c>
      <c r="L21" s="549" t="s">
        <v>760</v>
      </c>
      <c r="M21" s="552" t="s">
        <v>761</v>
      </c>
      <c r="N21" s="57">
        <v>10</v>
      </c>
      <c r="O21" s="158">
        <v>9.4</v>
      </c>
      <c r="P21" s="160">
        <v>1.1000000000000001</v>
      </c>
    </row>
    <row r="22" spans="1:16" ht="16.5" customHeight="1">
      <c r="A22" s="345">
        <v>14</v>
      </c>
      <c r="B22" s="549" t="s">
        <v>750</v>
      </c>
      <c r="C22" s="552" t="s">
        <v>751</v>
      </c>
      <c r="D22" s="351">
        <v>12</v>
      </c>
      <c r="E22" s="352">
        <v>5.5</v>
      </c>
      <c r="F22" s="353">
        <v>0.5</v>
      </c>
      <c r="G22" s="549" t="s">
        <v>167</v>
      </c>
      <c r="H22" s="188" t="s">
        <v>440</v>
      </c>
      <c r="I22" s="57">
        <v>10</v>
      </c>
      <c r="J22" s="158">
        <v>8.8000000000000007</v>
      </c>
      <c r="K22" s="158">
        <v>0.7</v>
      </c>
      <c r="L22" s="549" t="s">
        <v>762</v>
      </c>
      <c r="M22" s="552" t="s">
        <v>763</v>
      </c>
      <c r="N22" s="57">
        <v>7</v>
      </c>
      <c r="O22" s="158">
        <v>6.6</v>
      </c>
      <c r="P22" s="160">
        <v>0.8</v>
      </c>
    </row>
    <row r="23" spans="1:16" ht="21.6" customHeight="1">
      <c r="A23" s="346">
        <v>15</v>
      </c>
      <c r="B23" s="550" t="s">
        <v>167</v>
      </c>
      <c r="C23" s="189" t="s">
        <v>440</v>
      </c>
      <c r="D23" s="361">
        <v>12</v>
      </c>
      <c r="E23" s="355">
        <v>5.5</v>
      </c>
      <c r="F23" s="356">
        <v>0.5</v>
      </c>
      <c r="G23" s="550" t="s">
        <v>756</v>
      </c>
      <c r="H23" s="450" t="s">
        <v>757</v>
      </c>
      <c r="I23" s="183">
        <v>9</v>
      </c>
      <c r="J23" s="165">
        <v>7.9</v>
      </c>
      <c r="K23" s="165">
        <v>0.6</v>
      </c>
      <c r="L23" s="550" t="s">
        <v>764</v>
      </c>
      <c r="M23" s="553" t="s">
        <v>765</v>
      </c>
      <c r="N23" s="183">
        <v>7</v>
      </c>
      <c r="O23" s="165">
        <v>6.6</v>
      </c>
      <c r="P23" s="165">
        <v>0.8</v>
      </c>
    </row>
    <row r="24" spans="1:16" ht="12.75" customHeight="1">
      <c r="A24" s="624" t="s">
        <v>752</v>
      </c>
      <c r="B24" s="624"/>
      <c r="C24" s="624"/>
      <c r="D24" s="624"/>
      <c r="E24" s="624"/>
      <c r="F24" s="624"/>
      <c r="G24" s="624"/>
      <c r="H24" s="167"/>
      <c r="I24" s="168"/>
      <c r="J24" s="168"/>
      <c r="K24" s="168"/>
      <c r="L24" s="167"/>
      <c r="M24" s="167"/>
      <c r="N24" s="167"/>
      <c r="O24" s="167"/>
      <c r="P24" s="169" t="s">
        <v>176</v>
      </c>
    </row>
  </sheetData>
  <mergeCells count="10">
    <mergeCell ref="A24:G24"/>
    <mergeCell ref="A1:G1"/>
    <mergeCell ref="H1:P1"/>
    <mergeCell ref="A2:A5"/>
    <mergeCell ref="C3:C5"/>
    <mergeCell ref="D3:D5"/>
    <mergeCell ref="H3:H5"/>
    <mergeCell ref="I3:I5"/>
    <mergeCell ref="M3:M5"/>
    <mergeCell ref="N3:N5"/>
  </mergeCells>
  <phoneticPr fontId="33" type="noConversion"/>
  <pageMargins left="0.70866141732283472" right="0.70866141732283472" top="0.74803149606299213" bottom="0.74803149606299213" header="0.31496062992125984" footer="0.31496062992125984"/>
  <pageSetup paperSize="9" orientation="portrait" r:id="rId1"/>
  <headerFooter differentOddEven="1">
    <oddFooter>&amp;C22</oddFooter>
    <evenFooter>&amp;C23</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4"/>
  <sheetViews>
    <sheetView topLeftCell="A28" zoomScaleNormal="100" workbookViewId="0">
      <selection activeCell="I8" sqref="I8"/>
    </sheetView>
  </sheetViews>
  <sheetFormatPr defaultColWidth="8.5" defaultRowHeight="15" customHeight="1"/>
  <cols>
    <col min="1" max="1" width="12" style="40" customWidth="1"/>
    <col min="2" max="2" width="11.3984375" style="64" customWidth="1"/>
    <col min="3" max="3" width="19.8984375" style="46" customWidth="1"/>
    <col min="4" max="4" width="20.5" style="46" customWidth="1"/>
    <col min="5" max="5" width="6.59765625" style="49" customWidth="1"/>
    <col min="6" max="6" width="8" style="45" customWidth="1"/>
    <col min="7" max="7" width="9.3984375" style="45" customWidth="1"/>
    <col min="8" max="8" width="11.3984375" style="45" customWidth="1"/>
    <col min="9" max="9" width="19.8984375" style="45" customWidth="1"/>
    <col min="10" max="10" width="20.5" style="45" customWidth="1"/>
    <col min="11" max="16384" width="8.5" style="45"/>
  </cols>
  <sheetData>
    <row r="1" spans="1:7" ht="12" customHeight="1">
      <c r="A1" s="306"/>
      <c r="B1" s="49"/>
      <c r="C1" s="49"/>
      <c r="D1" s="49"/>
    </row>
    <row r="2" spans="1:7" ht="26.1" customHeight="1">
      <c r="A2" s="590" t="s">
        <v>662</v>
      </c>
      <c r="B2" s="590"/>
      <c r="C2" s="590"/>
      <c r="D2" s="590"/>
      <c r="E2" s="590"/>
      <c r="F2" s="590"/>
      <c r="G2" s="590"/>
    </row>
    <row r="3" spans="1:7" ht="21" customHeight="1">
      <c r="A3" s="592" t="s">
        <v>663</v>
      </c>
      <c r="B3" s="592"/>
      <c r="C3" s="592"/>
      <c r="D3" s="592"/>
      <c r="E3" s="592"/>
      <c r="F3" s="592"/>
      <c r="G3" s="592"/>
    </row>
    <row r="4" spans="1:7" ht="12.75" customHeight="1">
      <c r="A4" s="428" t="s">
        <v>2</v>
      </c>
      <c r="C4" s="641" t="s">
        <v>766</v>
      </c>
      <c r="D4" s="642"/>
      <c r="F4" s="589" t="s">
        <v>532</v>
      </c>
      <c r="G4" s="601"/>
    </row>
    <row r="5" spans="1:7" ht="38.4" customHeight="1">
      <c r="A5" s="643" t="s">
        <v>424</v>
      </c>
      <c r="B5" s="389" t="s">
        <v>425</v>
      </c>
      <c r="C5" s="627" t="s">
        <v>426</v>
      </c>
      <c r="D5" s="576"/>
      <c r="E5" s="628" t="s">
        <v>533</v>
      </c>
      <c r="F5" s="630" t="s">
        <v>534</v>
      </c>
      <c r="G5" s="632" t="s">
        <v>709</v>
      </c>
    </row>
    <row r="6" spans="1:7" ht="42" customHeight="1">
      <c r="A6" s="644"/>
      <c r="B6" s="390" t="s">
        <v>535</v>
      </c>
      <c r="C6" s="577"/>
      <c r="D6" s="578"/>
      <c r="E6" s="629"/>
      <c r="F6" s="631"/>
      <c r="G6" s="633"/>
    </row>
    <row r="7" spans="1:7" ht="31.5" customHeight="1">
      <c r="A7" s="399" t="s">
        <v>536</v>
      </c>
      <c r="B7" s="417" t="s">
        <v>41</v>
      </c>
      <c r="C7" s="418" t="s">
        <v>42</v>
      </c>
      <c r="D7" s="419" t="s">
        <v>441</v>
      </c>
      <c r="E7" s="395">
        <v>927</v>
      </c>
      <c r="F7" s="396">
        <v>873.2</v>
      </c>
      <c r="G7" s="396">
        <v>499.8</v>
      </c>
    </row>
    <row r="8" spans="1:7" ht="21.9" customHeight="1">
      <c r="A8" s="312" t="s">
        <v>409</v>
      </c>
      <c r="B8" s="381" t="s">
        <v>148</v>
      </c>
      <c r="C8" s="384" t="s">
        <v>44</v>
      </c>
      <c r="D8" s="385" t="s">
        <v>136</v>
      </c>
      <c r="E8" s="126">
        <v>250</v>
      </c>
      <c r="F8" s="127">
        <v>23.5</v>
      </c>
      <c r="G8" s="127">
        <v>137.9</v>
      </c>
    </row>
    <row r="9" spans="1:7" ht="48.75" customHeight="1">
      <c r="A9" s="313" t="s">
        <v>113</v>
      </c>
      <c r="B9" s="382" t="s">
        <v>432</v>
      </c>
      <c r="C9" s="384" t="s">
        <v>137</v>
      </c>
      <c r="D9" s="385" t="s">
        <v>138</v>
      </c>
      <c r="E9" s="126">
        <v>159</v>
      </c>
      <c r="F9" s="127">
        <v>149.80000000000001</v>
      </c>
      <c r="G9" s="127">
        <v>81.5</v>
      </c>
    </row>
    <row r="10" spans="1:7" ht="25.5" customHeight="1">
      <c r="A10" s="312" t="s">
        <v>114</v>
      </c>
      <c r="B10" s="381" t="s">
        <v>156</v>
      </c>
      <c r="C10" s="384" t="s">
        <v>51</v>
      </c>
      <c r="D10" s="385" t="s">
        <v>153</v>
      </c>
      <c r="E10" s="126">
        <v>79</v>
      </c>
      <c r="F10" s="127">
        <v>74.400000000000006</v>
      </c>
      <c r="G10" s="127">
        <v>35.6</v>
      </c>
    </row>
    <row r="11" spans="1:7" ht="24.75" customHeight="1">
      <c r="A11" s="313" t="s">
        <v>115</v>
      </c>
      <c r="B11" s="382" t="s">
        <v>150</v>
      </c>
      <c r="C11" s="384" t="s">
        <v>45</v>
      </c>
      <c r="D11" s="385" t="s">
        <v>141</v>
      </c>
      <c r="E11" s="126">
        <v>59</v>
      </c>
      <c r="F11" s="127">
        <v>55.6</v>
      </c>
      <c r="G11" s="127">
        <v>31.1</v>
      </c>
    </row>
    <row r="12" spans="1:7" ht="25.5" customHeight="1">
      <c r="A12" s="312" t="s">
        <v>116</v>
      </c>
      <c r="B12" s="485" t="s">
        <v>437</v>
      </c>
      <c r="C12" s="496" t="s">
        <v>144</v>
      </c>
      <c r="D12" s="385" t="s">
        <v>145</v>
      </c>
      <c r="E12" s="126">
        <v>39</v>
      </c>
      <c r="F12" s="127">
        <v>36.700000000000003</v>
      </c>
      <c r="G12" s="127">
        <v>17.600000000000001</v>
      </c>
    </row>
    <row r="13" spans="1:7" ht="27.75" customHeight="1">
      <c r="A13" s="313" t="s">
        <v>117</v>
      </c>
      <c r="B13" s="414" t="s">
        <v>151</v>
      </c>
      <c r="C13" s="384" t="s">
        <v>142</v>
      </c>
      <c r="D13" s="385" t="s">
        <v>143</v>
      </c>
      <c r="E13" s="126">
        <v>39</v>
      </c>
      <c r="F13" s="127">
        <v>36.700000000000003</v>
      </c>
      <c r="G13" s="127">
        <v>26.5</v>
      </c>
    </row>
    <row r="14" spans="1:7" ht="26.25" customHeight="1">
      <c r="A14" s="312" t="s">
        <v>118</v>
      </c>
      <c r="B14" s="381" t="s">
        <v>161</v>
      </c>
      <c r="C14" s="384" t="s">
        <v>49</v>
      </c>
      <c r="D14" s="415" t="s">
        <v>159</v>
      </c>
      <c r="E14" s="126">
        <v>38</v>
      </c>
      <c r="F14" s="127">
        <v>35.799999999999997</v>
      </c>
      <c r="G14" s="127">
        <v>24.1</v>
      </c>
    </row>
    <row r="15" spans="1:7" ht="27" customHeight="1">
      <c r="A15" s="313" t="s">
        <v>119</v>
      </c>
      <c r="B15" s="381" t="s">
        <v>697</v>
      </c>
      <c r="C15" s="455" t="s">
        <v>139</v>
      </c>
      <c r="D15" s="385" t="s">
        <v>140</v>
      </c>
      <c r="E15" s="126">
        <v>34</v>
      </c>
      <c r="F15" s="127">
        <v>32</v>
      </c>
      <c r="G15" s="127">
        <v>15.8</v>
      </c>
    </row>
    <row r="16" spans="1:7" ht="27.75" customHeight="1">
      <c r="A16" s="459" t="s">
        <v>120</v>
      </c>
      <c r="B16" s="381" t="s">
        <v>157</v>
      </c>
      <c r="C16" s="384" t="s">
        <v>50</v>
      </c>
      <c r="D16" s="385" t="s">
        <v>154</v>
      </c>
      <c r="E16" s="457">
        <v>30</v>
      </c>
      <c r="F16" s="127">
        <v>28.3</v>
      </c>
      <c r="G16" s="127">
        <v>16.2</v>
      </c>
    </row>
    <row r="17" spans="1:7" ht="27.75" customHeight="1">
      <c r="A17" s="379" t="s">
        <v>121</v>
      </c>
      <c r="B17" s="383" t="s">
        <v>158</v>
      </c>
      <c r="C17" s="386" t="s">
        <v>52</v>
      </c>
      <c r="D17" s="387" t="s">
        <v>155</v>
      </c>
      <c r="E17" s="388">
        <v>24</v>
      </c>
      <c r="F17" s="141">
        <v>22.6</v>
      </c>
      <c r="G17" s="141">
        <v>10.6</v>
      </c>
    </row>
    <row r="18" spans="1:7" ht="40.200000000000003" customHeight="1">
      <c r="A18" s="399" t="s">
        <v>537</v>
      </c>
      <c r="B18" s="417" t="s">
        <v>41</v>
      </c>
      <c r="C18" s="418" t="s">
        <v>42</v>
      </c>
      <c r="D18" s="419" t="s">
        <v>441</v>
      </c>
      <c r="E18" s="395">
        <v>193</v>
      </c>
      <c r="F18" s="396">
        <v>1347.3</v>
      </c>
      <c r="G18" s="396">
        <v>677.2</v>
      </c>
    </row>
    <row r="19" spans="1:7" ht="33" customHeight="1">
      <c r="A19" s="312" t="s">
        <v>409</v>
      </c>
      <c r="B19" s="382" t="s">
        <v>148</v>
      </c>
      <c r="C19" s="384" t="s">
        <v>44</v>
      </c>
      <c r="D19" s="385" t="s">
        <v>136</v>
      </c>
      <c r="E19" s="126">
        <v>57</v>
      </c>
      <c r="F19" s="127">
        <v>397.9</v>
      </c>
      <c r="G19" s="127">
        <v>196.3</v>
      </c>
    </row>
    <row r="20" spans="1:7" ht="28.5" customHeight="1">
      <c r="A20" s="313" t="s">
        <v>113</v>
      </c>
      <c r="B20" s="414" t="s">
        <v>432</v>
      </c>
      <c r="C20" s="384" t="s">
        <v>137</v>
      </c>
      <c r="D20" s="385" t="s">
        <v>138</v>
      </c>
      <c r="E20" s="126">
        <v>31</v>
      </c>
      <c r="F20" s="127">
        <v>216.4</v>
      </c>
      <c r="G20" s="127">
        <v>83.9</v>
      </c>
    </row>
    <row r="21" spans="1:7" ht="24" customHeight="1">
      <c r="A21" s="312" t="s">
        <v>114</v>
      </c>
      <c r="B21" s="414" t="s">
        <v>151</v>
      </c>
      <c r="C21" s="384" t="s">
        <v>142</v>
      </c>
      <c r="D21" s="385" t="s">
        <v>143</v>
      </c>
      <c r="E21" s="126">
        <v>13</v>
      </c>
      <c r="F21" s="127">
        <v>90.8</v>
      </c>
      <c r="G21" s="127">
        <v>67.099999999999994</v>
      </c>
    </row>
    <row r="22" spans="1:7" ht="27" customHeight="1">
      <c r="A22" s="313" t="s">
        <v>115</v>
      </c>
      <c r="B22" s="381" t="s">
        <v>157</v>
      </c>
      <c r="C22" s="384" t="s">
        <v>50</v>
      </c>
      <c r="D22" s="385" t="s">
        <v>154</v>
      </c>
      <c r="E22" s="126">
        <v>9</v>
      </c>
      <c r="F22" s="127">
        <v>62.8</v>
      </c>
      <c r="G22" s="127">
        <v>30.7</v>
      </c>
    </row>
    <row r="23" spans="1:7" ht="27.75" customHeight="1">
      <c r="A23" s="312" t="s">
        <v>116</v>
      </c>
      <c r="B23" s="382" t="s">
        <v>150</v>
      </c>
      <c r="C23" s="384" t="s">
        <v>45</v>
      </c>
      <c r="D23" s="385" t="s">
        <v>141</v>
      </c>
      <c r="E23" s="126">
        <v>8</v>
      </c>
      <c r="F23" s="127">
        <v>55.8</v>
      </c>
      <c r="G23" s="127">
        <v>22.4</v>
      </c>
    </row>
    <row r="24" spans="1:7" ht="26.25" customHeight="1">
      <c r="A24" s="313" t="s">
        <v>117</v>
      </c>
      <c r="B24" s="381" t="s">
        <v>156</v>
      </c>
      <c r="C24" s="384" t="s">
        <v>51</v>
      </c>
      <c r="D24" s="385" t="s">
        <v>153</v>
      </c>
      <c r="E24" s="126">
        <v>8</v>
      </c>
      <c r="F24" s="127">
        <v>55.8</v>
      </c>
      <c r="G24" s="127">
        <v>25.6</v>
      </c>
    </row>
    <row r="25" spans="1:7" ht="26.25" customHeight="1">
      <c r="A25" s="312" t="s">
        <v>118</v>
      </c>
      <c r="B25" s="381" t="s">
        <v>158</v>
      </c>
      <c r="C25" s="384" t="s">
        <v>52</v>
      </c>
      <c r="D25" s="385" t="s">
        <v>155</v>
      </c>
      <c r="E25" s="126">
        <v>6</v>
      </c>
      <c r="F25" s="127">
        <v>41.9</v>
      </c>
      <c r="G25" s="127">
        <v>17.5</v>
      </c>
    </row>
    <row r="26" spans="1:7" ht="29.4" customHeight="1">
      <c r="A26" s="313" t="s">
        <v>119</v>
      </c>
      <c r="B26" s="381" t="s">
        <v>161</v>
      </c>
      <c r="C26" s="384" t="s">
        <v>49</v>
      </c>
      <c r="D26" s="415" t="s">
        <v>159</v>
      </c>
      <c r="E26" s="126">
        <v>6</v>
      </c>
      <c r="F26" s="127">
        <v>41.9</v>
      </c>
      <c r="G26" s="127">
        <v>20.399999999999999</v>
      </c>
    </row>
    <row r="27" spans="1:7" ht="27" customHeight="1">
      <c r="A27" s="312" t="s">
        <v>120</v>
      </c>
      <c r="B27" s="382" t="s">
        <v>152</v>
      </c>
      <c r="C27" s="384" t="s">
        <v>146</v>
      </c>
      <c r="D27" s="385" t="s">
        <v>147</v>
      </c>
      <c r="E27" s="126">
        <v>4</v>
      </c>
      <c r="F27" s="127">
        <v>27.9</v>
      </c>
      <c r="G27" s="127">
        <v>10.7</v>
      </c>
    </row>
    <row r="28" spans="1:7" ht="27" customHeight="1">
      <c r="A28" s="379" t="s">
        <v>121</v>
      </c>
      <c r="B28" s="400" t="s">
        <v>705</v>
      </c>
      <c r="C28" s="386" t="s">
        <v>706</v>
      </c>
      <c r="D28" s="387" t="s">
        <v>614</v>
      </c>
      <c r="E28" s="388">
        <v>4</v>
      </c>
      <c r="F28" s="141">
        <v>27.9</v>
      </c>
      <c r="G28" s="141">
        <v>9.5</v>
      </c>
    </row>
    <row r="29" spans="1:7" ht="18" customHeight="1">
      <c r="A29" s="296" t="s">
        <v>427</v>
      </c>
      <c r="B29" s="142"/>
      <c r="C29" s="142"/>
      <c r="D29" s="142"/>
      <c r="E29" s="142"/>
      <c r="F29" s="142"/>
      <c r="G29" s="142"/>
    </row>
    <row r="30" spans="1:7" s="393" customFormat="1" ht="12" customHeight="1">
      <c r="A30" s="391"/>
      <c r="B30" s="392"/>
      <c r="C30" s="392"/>
      <c r="D30" s="392"/>
      <c r="E30" s="392"/>
      <c r="G30" s="433"/>
    </row>
    <row r="31" spans="1:7" ht="26.25" customHeight="1">
      <c r="A31" s="590" t="s">
        <v>665</v>
      </c>
      <c r="B31" s="590"/>
      <c r="C31" s="590"/>
      <c r="D31" s="590"/>
      <c r="E31" s="590"/>
      <c r="F31" s="590"/>
      <c r="G31" s="590"/>
    </row>
    <row r="32" spans="1:7" ht="19.5" customHeight="1">
      <c r="A32" s="592" t="s">
        <v>664</v>
      </c>
      <c r="B32" s="592"/>
      <c r="C32" s="592"/>
      <c r="D32" s="592"/>
      <c r="E32" s="592"/>
      <c r="F32" s="592"/>
      <c r="G32" s="592"/>
    </row>
    <row r="33" spans="1:11" ht="18" customHeight="1">
      <c r="A33" s="428" t="s">
        <v>2</v>
      </c>
      <c r="C33" s="641" t="s">
        <v>768</v>
      </c>
      <c r="D33" s="642"/>
      <c r="F33" s="589" t="s">
        <v>532</v>
      </c>
      <c r="G33" s="601"/>
    </row>
    <row r="34" spans="1:11" ht="36" customHeight="1">
      <c r="A34" s="573" t="s">
        <v>473</v>
      </c>
      <c r="B34" s="389" t="s">
        <v>425</v>
      </c>
      <c r="C34" s="627" t="s">
        <v>426</v>
      </c>
      <c r="D34" s="576"/>
      <c r="E34" s="628" t="s">
        <v>533</v>
      </c>
      <c r="F34" s="630" t="s">
        <v>534</v>
      </c>
      <c r="G34" s="632" t="s">
        <v>710</v>
      </c>
    </row>
    <row r="35" spans="1:11" ht="42" customHeight="1">
      <c r="A35" s="574"/>
      <c r="B35" s="316" t="s">
        <v>535</v>
      </c>
      <c r="C35" s="577"/>
      <c r="D35" s="578"/>
      <c r="E35" s="629"/>
      <c r="F35" s="631"/>
      <c r="G35" s="633"/>
    </row>
    <row r="36" spans="1:11" ht="38.25" customHeight="1">
      <c r="A36" s="420" t="s">
        <v>538</v>
      </c>
      <c r="B36" s="417" t="s">
        <v>41</v>
      </c>
      <c r="C36" s="418" t="s">
        <v>42</v>
      </c>
      <c r="D36" s="419" t="s">
        <v>441</v>
      </c>
      <c r="E36" s="395">
        <v>104</v>
      </c>
      <c r="F36" s="396">
        <v>1185</v>
      </c>
      <c r="G36" s="396">
        <v>567.79999999999995</v>
      </c>
      <c r="K36" s="457"/>
    </row>
    <row r="37" spans="1:11" ht="32.4" customHeight="1">
      <c r="A37" s="312" t="s">
        <v>409</v>
      </c>
      <c r="B37" s="414" t="s">
        <v>539</v>
      </c>
      <c r="C37" s="384" t="s">
        <v>137</v>
      </c>
      <c r="D37" s="385" t="s">
        <v>138</v>
      </c>
      <c r="E37" s="126">
        <v>14</v>
      </c>
      <c r="F37" s="127">
        <v>159.5</v>
      </c>
      <c r="G37" s="127">
        <v>67.900000000000006</v>
      </c>
      <c r="K37" s="457"/>
    </row>
    <row r="38" spans="1:11" ht="40.5" customHeight="1">
      <c r="A38" s="313" t="s">
        <v>113</v>
      </c>
      <c r="B38" s="381" t="s">
        <v>156</v>
      </c>
      <c r="C38" s="384" t="s">
        <v>51</v>
      </c>
      <c r="D38" s="385" t="s">
        <v>153</v>
      </c>
      <c r="E38" s="126">
        <v>13</v>
      </c>
      <c r="F38" s="127">
        <v>148.1</v>
      </c>
      <c r="G38" s="127">
        <v>64.400000000000006</v>
      </c>
      <c r="H38" s="454"/>
      <c r="I38" s="455"/>
      <c r="J38" s="453"/>
      <c r="K38" s="457"/>
    </row>
    <row r="39" spans="1:11" ht="27.75" customHeight="1">
      <c r="A39" s="312" t="s">
        <v>114</v>
      </c>
      <c r="B39" s="382" t="s">
        <v>148</v>
      </c>
      <c r="C39" s="384" t="s">
        <v>44</v>
      </c>
      <c r="D39" s="385" t="s">
        <v>136</v>
      </c>
      <c r="E39" s="126">
        <v>11</v>
      </c>
      <c r="F39" s="127">
        <v>125.3</v>
      </c>
      <c r="G39" s="127">
        <v>69.900000000000006</v>
      </c>
      <c r="K39" s="457"/>
    </row>
    <row r="40" spans="1:11" ht="27" customHeight="1">
      <c r="A40" s="313" t="s">
        <v>115</v>
      </c>
      <c r="B40" s="381" t="s">
        <v>157</v>
      </c>
      <c r="C40" s="384" t="s">
        <v>50</v>
      </c>
      <c r="D40" s="385" t="s">
        <v>154</v>
      </c>
      <c r="E40" s="126">
        <v>10</v>
      </c>
      <c r="F40" s="127">
        <v>113.9</v>
      </c>
      <c r="G40" s="127">
        <v>46.9</v>
      </c>
      <c r="K40" s="457"/>
    </row>
    <row r="41" spans="1:11" ht="26.25" customHeight="1">
      <c r="A41" s="312" t="s">
        <v>116</v>
      </c>
      <c r="B41" s="414" t="s">
        <v>151</v>
      </c>
      <c r="C41" s="384" t="s">
        <v>142</v>
      </c>
      <c r="D41" s="385" t="s">
        <v>143</v>
      </c>
      <c r="E41" s="126">
        <v>8</v>
      </c>
      <c r="F41" s="127">
        <v>91.2</v>
      </c>
      <c r="G41" s="127">
        <v>71.2</v>
      </c>
      <c r="H41" s="454"/>
    </row>
    <row r="42" spans="1:11" ht="27.75" customHeight="1">
      <c r="A42" s="313" t="s">
        <v>117</v>
      </c>
      <c r="B42" s="485" t="s">
        <v>437</v>
      </c>
      <c r="C42" s="496" t="s">
        <v>144</v>
      </c>
      <c r="D42" s="385" t="s">
        <v>145</v>
      </c>
      <c r="E42" s="126">
        <v>7</v>
      </c>
      <c r="F42" s="127">
        <v>79.8</v>
      </c>
      <c r="G42" s="127">
        <v>31</v>
      </c>
      <c r="H42" s="454"/>
    </row>
    <row r="43" spans="1:11" ht="27" customHeight="1">
      <c r="A43" s="312" t="s">
        <v>118</v>
      </c>
      <c r="B43" s="381" t="s">
        <v>158</v>
      </c>
      <c r="C43" s="384" t="s">
        <v>52</v>
      </c>
      <c r="D43" s="385" t="s">
        <v>155</v>
      </c>
      <c r="E43" s="126">
        <v>5</v>
      </c>
      <c r="F43" s="127">
        <v>57</v>
      </c>
      <c r="G43" s="127">
        <v>34.1</v>
      </c>
      <c r="H43" s="529"/>
    </row>
    <row r="44" spans="1:11" ht="27.75" customHeight="1">
      <c r="A44" s="313" t="s">
        <v>119</v>
      </c>
      <c r="B44" s="382" t="s">
        <v>161</v>
      </c>
      <c r="C44" s="384" t="s">
        <v>49</v>
      </c>
      <c r="D44" s="385" t="s">
        <v>159</v>
      </c>
      <c r="E44" s="126">
        <v>4</v>
      </c>
      <c r="F44" s="127">
        <v>45.6</v>
      </c>
      <c r="G44" s="127">
        <v>31.3</v>
      </c>
      <c r="K44" s="457"/>
    </row>
    <row r="45" spans="1:11" ht="27" customHeight="1">
      <c r="A45" s="312" t="s">
        <v>120</v>
      </c>
      <c r="B45" s="382" t="s">
        <v>152</v>
      </c>
      <c r="C45" s="384" t="s">
        <v>146</v>
      </c>
      <c r="D45" s="385" t="s">
        <v>147</v>
      </c>
      <c r="E45" s="126">
        <v>3</v>
      </c>
      <c r="F45" s="127">
        <v>34.200000000000003</v>
      </c>
      <c r="G45" s="127">
        <v>14.1</v>
      </c>
      <c r="K45" s="457"/>
    </row>
    <row r="46" spans="1:11" ht="28.5" customHeight="1">
      <c r="A46" s="379" t="s">
        <v>121</v>
      </c>
      <c r="B46" s="366" t="s">
        <v>167</v>
      </c>
      <c r="C46" s="527" t="s">
        <v>440</v>
      </c>
      <c r="D46" s="387"/>
      <c r="E46" s="388">
        <v>3</v>
      </c>
      <c r="F46" s="141">
        <v>34.200000000000003</v>
      </c>
      <c r="G46" s="141">
        <v>13.7</v>
      </c>
      <c r="I46" s="526" t="s">
        <v>701</v>
      </c>
      <c r="K46" s="528"/>
    </row>
    <row r="47" spans="1:11" ht="31.2" customHeight="1">
      <c r="A47" s="399" t="s">
        <v>540</v>
      </c>
      <c r="B47" s="417" t="s">
        <v>41</v>
      </c>
      <c r="C47" s="418" t="s">
        <v>42</v>
      </c>
      <c r="D47" s="419" t="s">
        <v>441</v>
      </c>
      <c r="E47" s="395">
        <v>207</v>
      </c>
      <c r="F47" s="396">
        <v>1188.2</v>
      </c>
      <c r="G47" s="396">
        <v>604.70000000000005</v>
      </c>
    </row>
    <row r="48" spans="1:11" ht="21.9" customHeight="1">
      <c r="A48" s="312" t="s">
        <v>409</v>
      </c>
      <c r="B48" s="381" t="s">
        <v>148</v>
      </c>
      <c r="C48" s="384" t="s">
        <v>44</v>
      </c>
      <c r="D48" s="385" t="s">
        <v>136</v>
      </c>
      <c r="E48" s="126">
        <v>66</v>
      </c>
      <c r="F48" s="127">
        <v>378.9</v>
      </c>
      <c r="G48" s="127">
        <v>199.6</v>
      </c>
    </row>
    <row r="49" spans="1:8" ht="34.5" customHeight="1">
      <c r="A49" s="313" t="s">
        <v>113</v>
      </c>
      <c r="B49" s="485" t="s">
        <v>436</v>
      </c>
      <c r="C49" s="384" t="s">
        <v>137</v>
      </c>
      <c r="D49" s="385" t="s">
        <v>138</v>
      </c>
      <c r="E49" s="126">
        <v>34</v>
      </c>
      <c r="F49" s="127">
        <v>195.2</v>
      </c>
      <c r="G49" s="127">
        <v>103.2</v>
      </c>
    </row>
    <row r="50" spans="1:8" ht="24" customHeight="1">
      <c r="A50" s="312" t="s">
        <v>114</v>
      </c>
      <c r="B50" s="381" t="s">
        <v>156</v>
      </c>
      <c r="C50" s="384" t="s">
        <v>51</v>
      </c>
      <c r="D50" s="385" t="s">
        <v>153</v>
      </c>
      <c r="E50" s="126">
        <v>19</v>
      </c>
      <c r="F50" s="127">
        <v>109.1</v>
      </c>
      <c r="G50" s="127">
        <v>49.2</v>
      </c>
      <c r="H50" s="454" t="s">
        <v>701</v>
      </c>
    </row>
    <row r="51" spans="1:8" ht="28.5" customHeight="1">
      <c r="A51" s="313" t="s">
        <v>115</v>
      </c>
      <c r="B51" s="382" t="s">
        <v>150</v>
      </c>
      <c r="C51" s="384" t="s">
        <v>45</v>
      </c>
      <c r="D51" s="385" t="s">
        <v>141</v>
      </c>
      <c r="E51" s="126">
        <v>13</v>
      </c>
      <c r="F51" s="127">
        <v>74.599999999999994</v>
      </c>
      <c r="G51" s="127">
        <v>39.700000000000003</v>
      </c>
    </row>
    <row r="52" spans="1:8" ht="26.25" customHeight="1">
      <c r="A52" s="312" t="s">
        <v>116</v>
      </c>
      <c r="B52" s="382" t="s">
        <v>161</v>
      </c>
      <c r="C52" s="384" t="s">
        <v>49</v>
      </c>
      <c r="D52" s="385" t="s">
        <v>159</v>
      </c>
      <c r="E52" s="126">
        <v>9</v>
      </c>
      <c r="F52" s="127">
        <v>51.7</v>
      </c>
      <c r="G52" s="127">
        <v>31.3</v>
      </c>
    </row>
    <row r="53" spans="1:8" ht="27" customHeight="1">
      <c r="A53" s="313" t="s">
        <v>117</v>
      </c>
      <c r="B53" s="485" t="s">
        <v>437</v>
      </c>
      <c r="C53" s="496" t="s">
        <v>144</v>
      </c>
      <c r="D53" s="385" t="s">
        <v>145</v>
      </c>
      <c r="E53" s="126">
        <v>9</v>
      </c>
      <c r="F53" s="127">
        <v>51.7</v>
      </c>
      <c r="G53" s="127">
        <v>24.1</v>
      </c>
    </row>
    <row r="54" spans="1:8" ht="25.2" customHeight="1">
      <c r="A54" s="312" t="s">
        <v>118</v>
      </c>
      <c r="B54" s="414" t="s">
        <v>151</v>
      </c>
      <c r="C54" s="384" t="s">
        <v>142</v>
      </c>
      <c r="D54" s="385" t="s">
        <v>143</v>
      </c>
      <c r="E54" s="126">
        <v>7</v>
      </c>
      <c r="F54" s="127">
        <v>40.200000000000003</v>
      </c>
      <c r="G54" s="127">
        <v>26.4</v>
      </c>
    </row>
    <row r="55" spans="1:8" ht="25.5" customHeight="1">
      <c r="A55" s="313" t="s">
        <v>119</v>
      </c>
      <c r="B55" s="382" t="s">
        <v>152</v>
      </c>
      <c r="C55" s="384" t="s">
        <v>146</v>
      </c>
      <c r="D55" s="385" t="s">
        <v>147</v>
      </c>
      <c r="E55" s="126">
        <v>6</v>
      </c>
      <c r="F55" s="127">
        <v>34.4</v>
      </c>
      <c r="G55" s="127">
        <v>9.9</v>
      </c>
    </row>
    <row r="56" spans="1:8" ht="30.75" customHeight="1">
      <c r="A56" s="312" t="s">
        <v>120</v>
      </c>
      <c r="B56" s="381" t="s">
        <v>158</v>
      </c>
      <c r="C56" s="384" t="s">
        <v>52</v>
      </c>
      <c r="D56" s="385" t="s">
        <v>155</v>
      </c>
      <c r="E56" s="126">
        <v>6</v>
      </c>
      <c r="F56" s="127">
        <v>34.4</v>
      </c>
      <c r="G56" s="127">
        <v>10.8</v>
      </c>
    </row>
    <row r="57" spans="1:8" ht="24.6" customHeight="1">
      <c r="A57" s="379" t="s">
        <v>121</v>
      </c>
      <c r="B57" s="383" t="s">
        <v>157</v>
      </c>
      <c r="C57" s="386" t="s">
        <v>50</v>
      </c>
      <c r="D57" s="387" t="s">
        <v>154</v>
      </c>
      <c r="E57" s="388">
        <v>5</v>
      </c>
      <c r="F57" s="141">
        <v>28.7</v>
      </c>
      <c r="G57" s="141">
        <v>12.9</v>
      </c>
    </row>
    <row r="58" spans="1:8" ht="17.25" customHeight="1">
      <c r="A58" s="142" t="s">
        <v>541</v>
      </c>
      <c r="B58" s="142"/>
      <c r="C58" s="142"/>
      <c r="D58" s="142"/>
      <c r="E58" s="142"/>
      <c r="F58" s="142"/>
      <c r="G58" s="142"/>
    </row>
    <row r="59" spans="1:8" ht="12" customHeight="1">
      <c r="A59" s="306"/>
      <c r="B59" s="49"/>
      <c r="C59" s="49"/>
      <c r="D59" s="49"/>
    </row>
    <row r="60" spans="1:8" ht="18.75" customHeight="1">
      <c r="A60" s="590" t="s">
        <v>666</v>
      </c>
      <c r="B60" s="590"/>
      <c r="C60" s="590"/>
      <c r="D60" s="590"/>
      <c r="E60" s="590"/>
      <c r="F60" s="590"/>
      <c r="G60" s="590"/>
    </row>
    <row r="61" spans="1:8" ht="18" customHeight="1">
      <c r="A61" s="592" t="s">
        <v>667</v>
      </c>
      <c r="B61" s="592"/>
      <c r="C61" s="592"/>
      <c r="D61" s="592"/>
      <c r="E61" s="592"/>
      <c r="F61" s="592"/>
      <c r="G61" s="592"/>
    </row>
    <row r="62" spans="1:8" ht="15" customHeight="1">
      <c r="A62" s="428" t="s">
        <v>2</v>
      </c>
      <c r="C62" s="641" t="s">
        <v>766</v>
      </c>
      <c r="D62" s="642"/>
      <c r="F62" s="589" t="s">
        <v>542</v>
      </c>
      <c r="G62" s="601"/>
    </row>
    <row r="63" spans="1:8" ht="36" customHeight="1">
      <c r="A63" s="573" t="s">
        <v>517</v>
      </c>
      <c r="B63" s="389" t="s">
        <v>543</v>
      </c>
      <c r="C63" s="627" t="s">
        <v>544</v>
      </c>
      <c r="D63" s="576"/>
      <c r="E63" s="628" t="s">
        <v>545</v>
      </c>
      <c r="F63" s="630" t="s">
        <v>546</v>
      </c>
      <c r="G63" s="632" t="s">
        <v>710</v>
      </c>
    </row>
    <row r="64" spans="1:8" ht="42" customHeight="1">
      <c r="A64" s="574"/>
      <c r="B64" s="316" t="s">
        <v>547</v>
      </c>
      <c r="C64" s="577"/>
      <c r="D64" s="578"/>
      <c r="E64" s="629"/>
      <c r="F64" s="631"/>
      <c r="G64" s="633"/>
    </row>
    <row r="65" spans="1:10" ht="38.1" customHeight="1">
      <c r="A65" s="378" t="s">
        <v>548</v>
      </c>
      <c r="B65" s="394" t="s">
        <v>41</v>
      </c>
      <c r="C65" s="397" t="s">
        <v>42</v>
      </c>
      <c r="D65" s="398" t="s">
        <v>441</v>
      </c>
      <c r="E65" s="395">
        <v>70</v>
      </c>
      <c r="F65" s="396">
        <v>1133.0999999999999</v>
      </c>
      <c r="G65" s="396">
        <v>648.1</v>
      </c>
    </row>
    <row r="66" spans="1:10" ht="27.6" customHeight="1">
      <c r="A66" s="312" t="s">
        <v>485</v>
      </c>
      <c r="B66" s="485" t="s">
        <v>436</v>
      </c>
      <c r="C66" s="384" t="s">
        <v>137</v>
      </c>
      <c r="D66" s="385" t="s">
        <v>138</v>
      </c>
      <c r="E66" s="126">
        <v>17</v>
      </c>
      <c r="F66" s="127">
        <v>275.2</v>
      </c>
      <c r="G66" s="127">
        <v>171.1</v>
      </c>
    </row>
    <row r="67" spans="1:10" ht="33" customHeight="1">
      <c r="A67" s="313" t="s">
        <v>488</v>
      </c>
      <c r="B67" s="381" t="s">
        <v>148</v>
      </c>
      <c r="C67" s="384" t="s">
        <v>44</v>
      </c>
      <c r="D67" s="385" t="s">
        <v>136</v>
      </c>
      <c r="E67" s="126">
        <v>15</v>
      </c>
      <c r="F67" s="127">
        <v>242.8</v>
      </c>
      <c r="G67" s="127">
        <v>143.1</v>
      </c>
    </row>
    <row r="68" spans="1:10" ht="29.25" customHeight="1">
      <c r="A68" s="312" t="s">
        <v>114</v>
      </c>
      <c r="B68" s="381" t="s">
        <v>157</v>
      </c>
      <c r="C68" s="384" t="s">
        <v>50</v>
      </c>
      <c r="D68" s="385" t="s">
        <v>154</v>
      </c>
      <c r="E68" s="126">
        <v>5</v>
      </c>
      <c r="F68" s="127">
        <v>80.900000000000006</v>
      </c>
      <c r="G68" s="127">
        <v>43.5</v>
      </c>
    </row>
    <row r="69" spans="1:10" ht="31.5" customHeight="1">
      <c r="A69" s="313" t="s">
        <v>115</v>
      </c>
      <c r="B69" s="485" t="s">
        <v>437</v>
      </c>
      <c r="C69" s="496" t="s">
        <v>144</v>
      </c>
      <c r="D69" s="385" t="s">
        <v>145</v>
      </c>
      <c r="E69" s="126">
        <v>5</v>
      </c>
      <c r="F69" s="127">
        <v>80.900000000000006</v>
      </c>
      <c r="G69" s="127">
        <v>36.700000000000003</v>
      </c>
    </row>
    <row r="70" spans="1:10" ht="29.25" customHeight="1">
      <c r="A70" s="312" t="s">
        <v>116</v>
      </c>
      <c r="B70" s="382" t="s">
        <v>152</v>
      </c>
      <c r="C70" s="384" t="s">
        <v>146</v>
      </c>
      <c r="D70" s="385" t="s">
        <v>147</v>
      </c>
      <c r="E70" s="126">
        <v>4</v>
      </c>
      <c r="F70" s="127">
        <v>64.8</v>
      </c>
      <c r="G70" s="127">
        <v>36.6</v>
      </c>
    </row>
    <row r="71" spans="1:10" ht="24" customHeight="1">
      <c r="A71" s="313" t="s">
        <v>117</v>
      </c>
      <c r="B71" s="382" t="s">
        <v>150</v>
      </c>
      <c r="C71" s="384" t="s">
        <v>45</v>
      </c>
      <c r="D71" s="385" t="s">
        <v>141</v>
      </c>
      <c r="E71" s="126">
        <v>4</v>
      </c>
      <c r="F71" s="127">
        <v>64.8</v>
      </c>
      <c r="G71" s="127">
        <v>36.4</v>
      </c>
      <c r="H71" s="458"/>
      <c r="I71" s="455"/>
      <c r="J71" s="453"/>
    </row>
    <row r="72" spans="1:10" ht="27.6" customHeight="1">
      <c r="A72" s="312" t="s">
        <v>118</v>
      </c>
      <c r="B72" s="382" t="s">
        <v>161</v>
      </c>
      <c r="C72" s="384" t="s">
        <v>49</v>
      </c>
      <c r="D72" s="385" t="s">
        <v>159</v>
      </c>
      <c r="E72" s="126">
        <v>4</v>
      </c>
      <c r="F72" s="127">
        <v>64.8</v>
      </c>
      <c r="G72" s="127">
        <v>46.2</v>
      </c>
    </row>
    <row r="73" spans="1:10" ht="27.75" customHeight="1">
      <c r="A73" s="313" t="s">
        <v>119</v>
      </c>
      <c r="B73" s="381" t="s">
        <v>156</v>
      </c>
      <c r="C73" s="384" t="s">
        <v>51</v>
      </c>
      <c r="D73" s="385" t="s">
        <v>153</v>
      </c>
      <c r="E73" s="126">
        <v>2</v>
      </c>
      <c r="F73" s="127">
        <v>32.4</v>
      </c>
      <c r="G73" s="127">
        <v>14.3</v>
      </c>
    </row>
    <row r="74" spans="1:10" ht="24.75" customHeight="1">
      <c r="A74" s="312" t="s">
        <v>120</v>
      </c>
      <c r="B74" s="381" t="s">
        <v>149</v>
      </c>
      <c r="C74" s="384" t="s">
        <v>139</v>
      </c>
      <c r="D74" s="385" t="s">
        <v>140</v>
      </c>
      <c r="E74" s="126">
        <v>2</v>
      </c>
      <c r="F74" s="127">
        <v>32.4</v>
      </c>
      <c r="G74" s="127">
        <v>14.1</v>
      </c>
      <c r="H74" s="458"/>
      <c r="I74" s="455"/>
      <c r="J74" s="453"/>
    </row>
    <row r="75" spans="1:10" ht="33" customHeight="1">
      <c r="A75" s="379" t="s">
        <v>121</v>
      </c>
      <c r="B75" s="400" t="s">
        <v>698</v>
      </c>
      <c r="C75" s="386" t="s">
        <v>699</v>
      </c>
      <c r="D75" s="387" t="s">
        <v>700</v>
      </c>
      <c r="E75" s="388">
        <v>2</v>
      </c>
      <c r="F75" s="141">
        <v>32.4</v>
      </c>
      <c r="G75" s="141">
        <v>17.600000000000001</v>
      </c>
    </row>
    <row r="76" spans="1:10" ht="34.200000000000003" customHeight="1">
      <c r="A76" s="399" t="s">
        <v>549</v>
      </c>
      <c r="B76" s="417" t="s">
        <v>41</v>
      </c>
      <c r="C76" s="418" t="s">
        <v>42</v>
      </c>
      <c r="D76" s="419" t="s">
        <v>441</v>
      </c>
      <c r="E76" s="395">
        <v>138</v>
      </c>
      <c r="F76" s="396">
        <v>1228.5</v>
      </c>
      <c r="G76" s="396">
        <v>639.29999999999995</v>
      </c>
    </row>
    <row r="77" spans="1:10" ht="23.4" customHeight="1">
      <c r="A77" s="312" t="s">
        <v>485</v>
      </c>
      <c r="B77" s="381" t="s">
        <v>148</v>
      </c>
      <c r="C77" s="384" t="s">
        <v>44</v>
      </c>
      <c r="D77" s="385" t="s">
        <v>136</v>
      </c>
      <c r="E77" s="126">
        <v>31</v>
      </c>
      <c r="F77" s="127">
        <v>276</v>
      </c>
      <c r="G77" s="127">
        <v>157.80000000000001</v>
      </c>
      <c r="H77" s="454"/>
      <c r="I77" s="455"/>
      <c r="J77" s="453"/>
    </row>
    <row r="78" spans="1:10" ht="36" customHeight="1">
      <c r="A78" s="313" t="s">
        <v>488</v>
      </c>
      <c r="B78" s="414" t="s">
        <v>550</v>
      </c>
      <c r="C78" s="384" t="s">
        <v>137</v>
      </c>
      <c r="D78" s="385" t="s">
        <v>138</v>
      </c>
      <c r="E78" s="126">
        <v>15</v>
      </c>
      <c r="F78" s="127">
        <v>133.5</v>
      </c>
      <c r="G78" s="127">
        <v>66.7</v>
      </c>
    </row>
    <row r="79" spans="1:10" ht="28.5" customHeight="1">
      <c r="A79" s="312" t="s">
        <v>114</v>
      </c>
      <c r="B79" s="382" t="s">
        <v>150</v>
      </c>
      <c r="C79" s="384" t="s">
        <v>45</v>
      </c>
      <c r="D79" s="385" t="s">
        <v>141</v>
      </c>
      <c r="E79" s="126">
        <v>15</v>
      </c>
      <c r="F79" s="127">
        <v>133.5</v>
      </c>
      <c r="G79" s="127">
        <v>62.6</v>
      </c>
    </row>
    <row r="80" spans="1:10" ht="26.25" customHeight="1">
      <c r="A80" s="313" t="s">
        <v>115</v>
      </c>
      <c r="B80" s="381" t="s">
        <v>156</v>
      </c>
      <c r="C80" s="384" t="s">
        <v>51</v>
      </c>
      <c r="D80" s="385" t="s">
        <v>153</v>
      </c>
      <c r="E80" s="126">
        <v>15</v>
      </c>
      <c r="F80" s="127">
        <v>133.5</v>
      </c>
      <c r="G80" s="127">
        <v>53.9</v>
      </c>
      <c r="H80" s="454"/>
    </row>
    <row r="81" spans="1:8" ht="30" customHeight="1">
      <c r="A81" s="312" t="s">
        <v>116</v>
      </c>
      <c r="B81" s="381" t="s">
        <v>158</v>
      </c>
      <c r="C81" s="384" t="s">
        <v>52</v>
      </c>
      <c r="D81" s="385" t="s">
        <v>155</v>
      </c>
      <c r="E81" s="126">
        <v>8</v>
      </c>
      <c r="F81" s="127">
        <v>71.2</v>
      </c>
      <c r="G81" s="127">
        <v>28.7</v>
      </c>
    </row>
    <row r="82" spans="1:8" ht="31.2" customHeight="1">
      <c r="A82" s="313" t="s">
        <v>117</v>
      </c>
      <c r="B82" s="485" t="s">
        <v>437</v>
      </c>
      <c r="C82" s="496" t="s">
        <v>144</v>
      </c>
      <c r="D82" s="385" t="s">
        <v>145</v>
      </c>
      <c r="E82" s="126">
        <v>7</v>
      </c>
      <c r="F82" s="127">
        <v>62.3</v>
      </c>
      <c r="G82" s="127">
        <v>26.6</v>
      </c>
      <c r="H82" s="456"/>
    </row>
    <row r="83" spans="1:8" ht="29.25" customHeight="1">
      <c r="A83" s="312" t="s">
        <v>118</v>
      </c>
      <c r="B83" s="414" t="s">
        <v>151</v>
      </c>
      <c r="C83" s="384" t="s">
        <v>142</v>
      </c>
      <c r="D83" s="385" t="s">
        <v>143</v>
      </c>
      <c r="E83" s="126">
        <v>7</v>
      </c>
      <c r="F83" s="127">
        <v>62.3</v>
      </c>
      <c r="G83" s="127">
        <v>73.5</v>
      </c>
    </row>
    <row r="84" spans="1:8" ht="24.75" customHeight="1">
      <c r="A84" s="313" t="s">
        <v>119</v>
      </c>
      <c r="B84" s="381" t="s">
        <v>149</v>
      </c>
      <c r="C84" s="384" t="s">
        <v>139</v>
      </c>
      <c r="D84" s="385" t="s">
        <v>140</v>
      </c>
      <c r="E84" s="126">
        <v>5</v>
      </c>
      <c r="F84" s="127">
        <v>44.5</v>
      </c>
      <c r="G84" s="127">
        <v>17.8</v>
      </c>
    </row>
    <row r="85" spans="1:8" ht="27.75" customHeight="1">
      <c r="A85" s="312" t="s">
        <v>120</v>
      </c>
      <c r="B85" s="381" t="s">
        <v>161</v>
      </c>
      <c r="C85" s="384" t="s">
        <v>49</v>
      </c>
      <c r="D85" s="385" t="s">
        <v>159</v>
      </c>
      <c r="E85" s="126">
        <v>5</v>
      </c>
      <c r="F85" s="127">
        <v>44.5</v>
      </c>
      <c r="G85" s="127">
        <v>27.7</v>
      </c>
    </row>
    <row r="86" spans="1:8" ht="19.95" customHeight="1">
      <c r="A86" s="379" t="s">
        <v>121</v>
      </c>
      <c r="B86" s="383" t="s">
        <v>157</v>
      </c>
      <c r="C86" s="386" t="s">
        <v>50</v>
      </c>
      <c r="D86" s="387" t="s">
        <v>154</v>
      </c>
      <c r="E86" s="388">
        <v>3</v>
      </c>
      <c r="F86" s="141">
        <v>26.7</v>
      </c>
      <c r="G86" s="141">
        <v>12.9</v>
      </c>
    </row>
    <row r="87" spans="1:8" ht="21.75" customHeight="1">
      <c r="A87" s="296" t="s">
        <v>551</v>
      </c>
      <c r="B87" s="142"/>
      <c r="C87" s="142"/>
      <c r="D87" s="142"/>
      <c r="E87" s="142"/>
      <c r="F87" s="142"/>
      <c r="G87" s="142"/>
    </row>
    <row r="88" spans="1:8" ht="12" customHeight="1">
      <c r="B88" s="49"/>
      <c r="C88" s="49"/>
      <c r="D88" s="49"/>
      <c r="G88" s="433"/>
    </row>
    <row r="89" spans="1:8" ht="26.1" customHeight="1">
      <c r="A89" s="590" t="s">
        <v>668</v>
      </c>
      <c r="B89" s="590"/>
      <c r="C89" s="590"/>
      <c r="D89" s="590"/>
      <c r="E89" s="590"/>
      <c r="F89" s="590"/>
      <c r="G89" s="590"/>
    </row>
    <row r="90" spans="1:8" ht="21" customHeight="1">
      <c r="A90" s="592" t="s">
        <v>669</v>
      </c>
      <c r="B90" s="592"/>
      <c r="C90" s="592"/>
      <c r="D90" s="592"/>
      <c r="E90" s="592"/>
      <c r="F90" s="592"/>
      <c r="G90" s="592"/>
    </row>
    <row r="91" spans="1:8" ht="20.100000000000001" customHeight="1">
      <c r="A91" s="428" t="s">
        <v>2</v>
      </c>
      <c r="C91" s="634" t="s">
        <v>766</v>
      </c>
      <c r="D91" s="635"/>
      <c r="F91" s="589" t="s">
        <v>552</v>
      </c>
      <c r="G91" s="601"/>
    </row>
    <row r="92" spans="1:8" ht="36" customHeight="1">
      <c r="A92" s="573" t="s">
        <v>553</v>
      </c>
      <c r="B92" s="389" t="s">
        <v>554</v>
      </c>
      <c r="C92" s="627" t="s">
        <v>555</v>
      </c>
      <c r="D92" s="638"/>
      <c r="E92" s="628" t="s">
        <v>556</v>
      </c>
      <c r="F92" s="630" t="s">
        <v>557</v>
      </c>
      <c r="G92" s="632" t="s">
        <v>710</v>
      </c>
    </row>
    <row r="93" spans="1:8" ht="42" customHeight="1">
      <c r="A93" s="574"/>
      <c r="B93" s="316" t="s">
        <v>558</v>
      </c>
      <c r="C93" s="639"/>
      <c r="D93" s="640"/>
      <c r="E93" s="629"/>
      <c r="F93" s="631"/>
      <c r="G93" s="633"/>
    </row>
    <row r="94" spans="1:8" ht="38.1" customHeight="1">
      <c r="A94" s="399" t="s">
        <v>559</v>
      </c>
      <c r="B94" s="417" t="s">
        <v>41</v>
      </c>
      <c r="C94" s="418" t="s">
        <v>42</v>
      </c>
      <c r="D94" s="419" t="s">
        <v>441</v>
      </c>
      <c r="E94" s="395">
        <v>143</v>
      </c>
      <c r="F94" s="396">
        <v>1662.5</v>
      </c>
      <c r="G94" s="396">
        <v>634.4</v>
      </c>
    </row>
    <row r="95" spans="1:8" ht="30.75" customHeight="1">
      <c r="A95" s="312" t="s">
        <v>112</v>
      </c>
      <c r="B95" s="381" t="s">
        <v>148</v>
      </c>
      <c r="C95" s="384" t="s">
        <v>44</v>
      </c>
      <c r="D95" s="385" t="s">
        <v>136</v>
      </c>
      <c r="E95" s="126">
        <v>38</v>
      </c>
      <c r="F95" s="127">
        <v>441.8</v>
      </c>
      <c r="G95" s="127">
        <v>171.6</v>
      </c>
    </row>
    <row r="96" spans="1:8" ht="27.75" customHeight="1">
      <c r="A96" s="313" t="s">
        <v>560</v>
      </c>
      <c r="B96" s="524" t="s">
        <v>692</v>
      </c>
      <c r="C96" s="384" t="s">
        <v>137</v>
      </c>
      <c r="D96" s="385" t="s">
        <v>138</v>
      </c>
      <c r="E96" s="126">
        <v>22</v>
      </c>
      <c r="F96" s="127">
        <v>255.8</v>
      </c>
      <c r="G96" s="127">
        <v>96.7</v>
      </c>
    </row>
    <row r="97" spans="1:10" ht="27" customHeight="1">
      <c r="A97" s="312" t="s">
        <v>114</v>
      </c>
      <c r="B97" s="381" t="s">
        <v>152</v>
      </c>
      <c r="C97" s="384" t="s">
        <v>146</v>
      </c>
      <c r="D97" s="385" t="s">
        <v>147</v>
      </c>
      <c r="E97" s="126">
        <v>10</v>
      </c>
      <c r="F97" s="127">
        <v>116.3</v>
      </c>
      <c r="G97" s="127">
        <v>40.799999999999997</v>
      </c>
    </row>
    <row r="98" spans="1:10" ht="24" customHeight="1">
      <c r="A98" s="313" t="s">
        <v>115</v>
      </c>
      <c r="B98" s="382" t="s">
        <v>150</v>
      </c>
      <c r="C98" s="384" t="s">
        <v>45</v>
      </c>
      <c r="D98" s="385" t="s">
        <v>141</v>
      </c>
      <c r="E98" s="126">
        <v>10</v>
      </c>
      <c r="F98" s="127">
        <v>116.3</v>
      </c>
      <c r="G98" s="127">
        <v>41.6</v>
      </c>
    </row>
    <row r="99" spans="1:10" ht="29.25" customHeight="1">
      <c r="A99" s="312" t="s">
        <v>116</v>
      </c>
      <c r="B99" s="381" t="s">
        <v>149</v>
      </c>
      <c r="C99" s="384" t="s">
        <v>139</v>
      </c>
      <c r="D99" s="385" t="s">
        <v>140</v>
      </c>
      <c r="E99" s="126">
        <v>9</v>
      </c>
      <c r="F99" s="127">
        <v>104.6</v>
      </c>
      <c r="G99" s="127">
        <v>26.3</v>
      </c>
    </row>
    <row r="100" spans="1:10" ht="28.5" customHeight="1">
      <c r="A100" s="313" t="s">
        <v>117</v>
      </c>
      <c r="B100" s="381" t="s">
        <v>161</v>
      </c>
      <c r="C100" s="384" t="s">
        <v>49</v>
      </c>
      <c r="D100" s="385" t="s">
        <v>159</v>
      </c>
      <c r="E100" s="126">
        <v>9</v>
      </c>
      <c r="F100" s="127">
        <v>104.6</v>
      </c>
      <c r="G100" s="127">
        <v>70.900000000000006</v>
      </c>
    </row>
    <row r="101" spans="1:10" ht="30.75" customHeight="1">
      <c r="A101" s="312" t="s">
        <v>118</v>
      </c>
      <c r="B101" s="381" t="s">
        <v>767</v>
      </c>
      <c r="C101" s="384" t="s">
        <v>52</v>
      </c>
      <c r="D101" s="385" t="s">
        <v>155</v>
      </c>
      <c r="E101" s="126">
        <v>6</v>
      </c>
      <c r="F101" s="127">
        <v>69.8</v>
      </c>
      <c r="G101" s="127">
        <v>22.3</v>
      </c>
    </row>
    <row r="102" spans="1:10" ht="27" customHeight="1">
      <c r="A102" s="313" t="s">
        <v>119</v>
      </c>
      <c r="B102" s="381" t="s">
        <v>156</v>
      </c>
      <c r="C102" s="384" t="s">
        <v>51</v>
      </c>
      <c r="D102" s="385" t="s">
        <v>153</v>
      </c>
      <c r="E102" s="126">
        <v>5</v>
      </c>
      <c r="F102" s="127">
        <v>58.1</v>
      </c>
      <c r="G102" s="127">
        <v>14.1</v>
      </c>
      <c r="H102" s="454"/>
    </row>
    <row r="103" spans="1:10" ht="29.25" customHeight="1">
      <c r="A103" s="312" t="s">
        <v>120</v>
      </c>
      <c r="B103" s="381" t="s">
        <v>157</v>
      </c>
      <c r="C103" s="384" t="s">
        <v>50</v>
      </c>
      <c r="D103" s="385" t="s">
        <v>154</v>
      </c>
      <c r="E103" s="126">
        <v>4</v>
      </c>
      <c r="F103" s="127">
        <v>46.5</v>
      </c>
      <c r="G103" s="127">
        <v>14.4</v>
      </c>
    </row>
    <row r="104" spans="1:10" ht="26.4">
      <c r="A104" s="379" t="s">
        <v>121</v>
      </c>
      <c r="B104" s="416" t="s">
        <v>151</v>
      </c>
      <c r="C104" s="386" t="s">
        <v>142</v>
      </c>
      <c r="D104" s="387" t="s">
        <v>143</v>
      </c>
      <c r="E104" s="388">
        <v>4</v>
      </c>
      <c r="F104" s="141">
        <v>46.5</v>
      </c>
      <c r="G104" s="141">
        <v>25.7</v>
      </c>
    </row>
    <row r="105" spans="1:10" ht="42" customHeight="1">
      <c r="A105" s="399" t="s">
        <v>561</v>
      </c>
      <c r="B105" s="417" t="s">
        <v>41</v>
      </c>
      <c r="C105" s="421" t="s">
        <v>42</v>
      </c>
      <c r="D105" s="422" t="s">
        <v>441</v>
      </c>
      <c r="E105" s="395">
        <v>133</v>
      </c>
      <c r="F105" s="396">
        <v>1814.6</v>
      </c>
      <c r="G105" s="396">
        <v>764.4</v>
      </c>
    </row>
    <row r="106" spans="1:10" ht="21.9" customHeight="1">
      <c r="A106" s="312" t="s">
        <v>112</v>
      </c>
      <c r="B106" s="381" t="s">
        <v>148</v>
      </c>
      <c r="C106" s="384" t="s">
        <v>44</v>
      </c>
      <c r="D106" s="385" t="s">
        <v>136</v>
      </c>
      <c r="E106" s="126">
        <v>27</v>
      </c>
      <c r="F106" s="127">
        <v>368.4</v>
      </c>
      <c r="G106" s="127">
        <v>164.5</v>
      </c>
    </row>
    <row r="107" spans="1:10" ht="30.75" customHeight="1">
      <c r="A107" s="313" t="s">
        <v>560</v>
      </c>
      <c r="B107" s="524" t="s">
        <v>539</v>
      </c>
      <c r="C107" s="525" t="s">
        <v>137</v>
      </c>
      <c r="D107" s="385" t="s">
        <v>138</v>
      </c>
      <c r="E107" s="126">
        <v>17</v>
      </c>
      <c r="F107" s="127">
        <v>231.9</v>
      </c>
      <c r="G107" s="127">
        <v>91</v>
      </c>
      <c r="H107" s="530"/>
      <c r="I107" s="531"/>
      <c r="J107" s="453"/>
    </row>
    <row r="108" spans="1:10" ht="26.25" customHeight="1">
      <c r="A108" s="312" t="s">
        <v>114</v>
      </c>
      <c r="B108" s="381" t="s">
        <v>157</v>
      </c>
      <c r="C108" s="384" t="s">
        <v>50</v>
      </c>
      <c r="D108" s="385" t="s">
        <v>154</v>
      </c>
      <c r="E108" s="126">
        <v>13</v>
      </c>
      <c r="F108" s="127">
        <v>177.4</v>
      </c>
      <c r="G108" s="127">
        <v>62.8</v>
      </c>
      <c r="H108" s="32"/>
    </row>
    <row r="109" spans="1:10" ht="27" customHeight="1">
      <c r="A109" s="313" t="s">
        <v>115</v>
      </c>
      <c r="B109" s="381" t="s">
        <v>156</v>
      </c>
      <c r="C109" s="384" t="s">
        <v>51</v>
      </c>
      <c r="D109" s="385" t="s">
        <v>153</v>
      </c>
      <c r="E109" s="126">
        <v>10</v>
      </c>
      <c r="F109" s="127">
        <v>136.4</v>
      </c>
      <c r="G109" s="127">
        <v>46.4</v>
      </c>
      <c r="H109" s="454"/>
    </row>
    <row r="110" spans="1:10" ht="26.25" customHeight="1">
      <c r="A110" s="312" t="s">
        <v>116</v>
      </c>
      <c r="B110" s="381" t="s">
        <v>158</v>
      </c>
      <c r="C110" s="384" t="s">
        <v>52</v>
      </c>
      <c r="D110" s="385" t="s">
        <v>155</v>
      </c>
      <c r="E110" s="126">
        <v>8</v>
      </c>
      <c r="F110" s="127">
        <v>109.1</v>
      </c>
      <c r="G110" s="127">
        <v>35.200000000000003</v>
      </c>
      <c r="H110" s="32"/>
    </row>
    <row r="111" spans="1:10" ht="25.95" customHeight="1">
      <c r="A111" s="313" t="s">
        <v>117</v>
      </c>
      <c r="B111" s="382" t="s">
        <v>150</v>
      </c>
      <c r="C111" s="384" t="s">
        <v>686</v>
      </c>
      <c r="D111" s="385" t="s">
        <v>141</v>
      </c>
      <c r="E111" s="126">
        <v>8</v>
      </c>
      <c r="F111" s="127">
        <v>109.1</v>
      </c>
      <c r="G111" s="127">
        <v>35</v>
      </c>
      <c r="H111" s="454"/>
    </row>
    <row r="112" spans="1:10" ht="26.25" customHeight="1">
      <c r="A112" s="312" t="s">
        <v>118</v>
      </c>
      <c r="B112" s="382" t="s">
        <v>151</v>
      </c>
      <c r="C112" s="384" t="s">
        <v>142</v>
      </c>
      <c r="D112" s="385" t="s">
        <v>143</v>
      </c>
      <c r="E112" s="126">
        <v>8</v>
      </c>
      <c r="F112" s="127">
        <v>109.1</v>
      </c>
      <c r="G112" s="127">
        <v>87.2</v>
      </c>
    </row>
    <row r="113" spans="1:13" ht="26.25" customHeight="1">
      <c r="A113" s="313" t="s">
        <v>119</v>
      </c>
      <c r="B113" s="381" t="s">
        <v>161</v>
      </c>
      <c r="C113" s="384" t="s">
        <v>49</v>
      </c>
      <c r="D113" s="385" t="s">
        <v>159</v>
      </c>
      <c r="E113" s="126">
        <v>6</v>
      </c>
      <c r="F113" s="127">
        <v>81.900000000000006</v>
      </c>
      <c r="G113" s="127">
        <v>29.6</v>
      </c>
    </row>
    <row r="114" spans="1:13" ht="19.2" customHeight="1">
      <c r="A114" s="312" t="s">
        <v>120</v>
      </c>
      <c r="B114" s="381" t="s">
        <v>152</v>
      </c>
      <c r="C114" s="384" t="s">
        <v>146</v>
      </c>
      <c r="D114" s="385" t="s">
        <v>147</v>
      </c>
      <c r="E114" s="126">
        <v>4</v>
      </c>
      <c r="F114" s="127">
        <v>54.6</v>
      </c>
      <c r="G114" s="127">
        <v>17.899999999999999</v>
      </c>
    </row>
    <row r="115" spans="1:13" ht="27" customHeight="1">
      <c r="A115" s="379" t="s">
        <v>121</v>
      </c>
      <c r="B115" s="383" t="s">
        <v>149</v>
      </c>
      <c r="C115" s="386" t="s">
        <v>139</v>
      </c>
      <c r="D115" s="387" t="s">
        <v>140</v>
      </c>
      <c r="E115" s="388">
        <v>3</v>
      </c>
      <c r="F115" s="141">
        <v>40.9</v>
      </c>
      <c r="G115" s="141">
        <v>12.8</v>
      </c>
    </row>
    <row r="116" spans="1:13" ht="21.75" customHeight="1">
      <c r="A116" s="296" t="s">
        <v>562</v>
      </c>
      <c r="B116" s="142"/>
      <c r="C116" s="142"/>
      <c r="D116" s="142"/>
      <c r="E116" s="142"/>
      <c r="F116" s="142"/>
      <c r="G116" s="142"/>
    </row>
    <row r="117" spans="1:13" ht="12" customHeight="1">
      <c r="A117" s="306"/>
      <c r="B117" s="49"/>
      <c r="C117" s="49"/>
      <c r="D117" s="49"/>
    </row>
    <row r="118" spans="1:13" ht="26.1" customHeight="1">
      <c r="A118" s="590" t="s">
        <v>671</v>
      </c>
      <c r="B118" s="591"/>
      <c r="C118" s="591"/>
      <c r="D118" s="591"/>
      <c r="E118" s="591"/>
      <c r="F118" s="591"/>
      <c r="G118" s="591"/>
    </row>
    <row r="119" spans="1:13" ht="21" customHeight="1">
      <c r="A119" s="592" t="s">
        <v>670</v>
      </c>
      <c r="B119" s="592"/>
      <c r="C119" s="592"/>
      <c r="D119" s="592"/>
      <c r="E119" s="592"/>
      <c r="F119" s="592"/>
      <c r="G119" s="592"/>
    </row>
    <row r="120" spans="1:13" ht="20.100000000000001" customHeight="1">
      <c r="A120" s="428" t="s">
        <v>2</v>
      </c>
      <c r="C120" s="636" t="s">
        <v>766</v>
      </c>
      <c r="D120" s="637"/>
      <c r="F120" s="589" t="s">
        <v>542</v>
      </c>
      <c r="G120" s="601"/>
    </row>
    <row r="121" spans="1:13" ht="36" customHeight="1">
      <c r="A121" s="573" t="s">
        <v>517</v>
      </c>
      <c r="B121" s="389" t="s">
        <v>543</v>
      </c>
      <c r="C121" s="627" t="s">
        <v>544</v>
      </c>
      <c r="D121" s="576"/>
      <c r="E121" s="628" t="s">
        <v>545</v>
      </c>
      <c r="F121" s="630" t="s">
        <v>546</v>
      </c>
      <c r="G121" s="632" t="s">
        <v>710</v>
      </c>
    </row>
    <row r="122" spans="1:13" ht="42" customHeight="1">
      <c r="A122" s="574"/>
      <c r="B122" s="316" t="s">
        <v>547</v>
      </c>
      <c r="C122" s="577"/>
      <c r="D122" s="578"/>
      <c r="E122" s="629"/>
      <c r="F122" s="631"/>
      <c r="G122" s="633"/>
    </row>
    <row r="123" spans="1:13" ht="38.1" customHeight="1">
      <c r="A123" s="399" t="s">
        <v>450</v>
      </c>
      <c r="B123" s="417" t="s">
        <v>41</v>
      </c>
      <c r="C123" s="418" t="s">
        <v>42</v>
      </c>
      <c r="D123" s="419" t="s">
        <v>441</v>
      </c>
      <c r="E123" s="395">
        <v>107</v>
      </c>
      <c r="F123" s="396">
        <v>1340.1</v>
      </c>
      <c r="G123" s="396">
        <v>542.4</v>
      </c>
    </row>
    <row r="124" spans="1:13" ht="26.25" customHeight="1">
      <c r="A124" s="312" t="s">
        <v>485</v>
      </c>
      <c r="B124" s="381" t="s">
        <v>148</v>
      </c>
      <c r="C124" s="384" t="s">
        <v>44</v>
      </c>
      <c r="D124" s="385" t="s">
        <v>136</v>
      </c>
      <c r="E124" s="126">
        <v>16</v>
      </c>
      <c r="F124" s="127">
        <v>200.4</v>
      </c>
      <c r="G124" s="127">
        <v>88.9</v>
      </c>
    </row>
    <row r="125" spans="1:13" ht="31.5" customHeight="1">
      <c r="A125" s="313" t="s">
        <v>488</v>
      </c>
      <c r="B125" s="524" t="s">
        <v>626</v>
      </c>
      <c r="C125" s="496" t="s">
        <v>137</v>
      </c>
      <c r="D125" s="385" t="s">
        <v>138</v>
      </c>
      <c r="E125" s="126">
        <v>16</v>
      </c>
      <c r="F125" s="127">
        <v>200.4</v>
      </c>
      <c r="G125" s="127">
        <v>83.2</v>
      </c>
    </row>
    <row r="126" spans="1:13" ht="29.4" customHeight="1">
      <c r="A126" s="312" t="s">
        <v>114</v>
      </c>
      <c r="B126" s="381" t="s">
        <v>150</v>
      </c>
      <c r="C126" s="384" t="s">
        <v>45</v>
      </c>
      <c r="D126" s="385" t="s">
        <v>141</v>
      </c>
      <c r="E126" s="126">
        <v>11</v>
      </c>
      <c r="F126" s="127">
        <v>137.80000000000001</v>
      </c>
      <c r="G126" s="127">
        <v>50.1</v>
      </c>
    </row>
    <row r="127" spans="1:13" ht="27" customHeight="1">
      <c r="A127" s="313" t="s">
        <v>115</v>
      </c>
      <c r="B127" s="381" t="s">
        <v>156</v>
      </c>
      <c r="C127" s="384" t="s">
        <v>51</v>
      </c>
      <c r="D127" s="385" t="s">
        <v>153</v>
      </c>
      <c r="E127" s="126">
        <v>10</v>
      </c>
      <c r="F127" s="127">
        <v>125.2</v>
      </c>
      <c r="G127" s="127">
        <v>36.299999999999997</v>
      </c>
    </row>
    <row r="128" spans="1:13" ht="26.25" customHeight="1">
      <c r="A128" s="312" t="s">
        <v>116</v>
      </c>
      <c r="B128" s="485" t="s">
        <v>437</v>
      </c>
      <c r="C128" s="496" t="s">
        <v>144</v>
      </c>
      <c r="D128" s="385" t="s">
        <v>145</v>
      </c>
      <c r="E128" s="126">
        <v>6</v>
      </c>
      <c r="F128" s="127">
        <v>75.099999999999994</v>
      </c>
      <c r="G128" s="127">
        <v>24.2</v>
      </c>
      <c r="H128" s="454"/>
      <c r="L128" s="127"/>
      <c r="M128" s="127"/>
    </row>
    <row r="129" spans="1:8" ht="26.4">
      <c r="A129" s="313" t="s">
        <v>117</v>
      </c>
      <c r="B129" s="414" t="s">
        <v>151</v>
      </c>
      <c r="C129" s="384" t="s">
        <v>142</v>
      </c>
      <c r="D129" s="385" t="s">
        <v>143</v>
      </c>
      <c r="E129" s="126">
        <v>6</v>
      </c>
      <c r="F129" s="127">
        <v>75.099999999999994</v>
      </c>
      <c r="G129" s="127">
        <v>35.799999999999997</v>
      </c>
    </row>
    <row r="130" spans="1:8" ht="23.25" customHeight="1">
      <c r="A130" s="312" t="s">
        <v>118</v>
      </c>
      <c r="B130" s="381" t="s">
        <v>157</v>
      </c>
      <c r="C130" s="384" t="s">
        <v>50</v>
      </c>
      <c r="D130" s="385" t="s">
        <v>154</v>
      </c>
      <c r="E130" s="126">
        <v>5</v>
      </c>
      <c r="F130" s="127">
        <v>62.6</v>
      </c>
      <c r="G130" s="127">
        <v>22</v>
      </c>
      <c r="H130" s="458"/>
    </row>
    <row r="131" spans="1:8" ht="21" customHeight="1">
      <c r="A131" s="313" t="s">
        <v>119</v>
      </c>
      <c r="B131" s="381" t="s">
        <v>158</v>
      </c>
      <c r="C131" s="384" t="s">
        <v>52</v>
      </c>
      <c r="D131" s="385" t="s">
        <v>155</v>
      </c>
      <c r="E131" s="126">
        <v>5</v>
      </c>
      <c r="F131" s="127">
        <v>62.6</v>
      </c>
      <c r="G131" s="127">
        <v>15.5</v>
      </c>
    </row>
    <row r="132" spans="1:8" ht="27.75" customHeight="1">
      <c r="A132" s="312" t="s">
        <v>120</v>
      </c>
      <c r="B132" s="381" t="s">
        <v>152</v>
      </c>
      <c r="C132" s="384" t="s">
        <v>146</v>
      </c>
      <c r="D132" s="385" t="s">
        <v>147</v>
      </c>
      <c r="E132" s="126">
        <v>4</v>
      </c>
      <c r="F132" s="127">
        <v>50.1</v>
      </c>
      <c r="G132" s="127">
        <v>14.2</v>
      </c>
    </row>
    <row r="133" spans="1:8" ht="28.5" customHeight="1">
      <c r="A133" s="379" t="s">
        <v>121</v>
      </c>
      <c r="B133" s="400" t="s">
        <v>161</v>
      </c>
      <c r="C133" s="386" t="s">
        <v>49</v>
      </c>
      <c r="D133" s="387" t="s">
        <v>159</v>
      </c>
      <c r="E133" s="388">
        <v>4</v>
      </c>
      <c r="F133" s="141">
        <v>50.1</v>
      </c>
      <c r="G133" s="141">
        <v>23.7</v>
      </c>
    </row>
    <row r="134" spans="1:8" ht="31.5" customHeight="1">
      <c r="A134" s="399" t="s">
        <v>563</v>
      </c>
      <c r="B134" s="417" t="s">
        <v>41</v>
      </c>
      <c r="C134" s="421" t="s">
        <v>42</v>
      </c>
      <c r="D134" s="422" t="s">
        <v>441</v>
      </c>
      <c r="E134" s="395">
        <v>121</v>
      </c>
      <c r="F134" s="396">
        <v>1455.8</v>
      </c>
      <c r="G134" s="396">
        <v>610.1</v>
      </c>
    </row>
    <row r="135" spans="1:8" ht="27.75" customHeight="1">
      <c r="A135" s="312" t="s">
        <v>485</v>
      </c>
      <c r="B135" s="382" t="s">
        <v>148</v>
      </c>
      <c r="C135" s="384" t="s">
        <v>44</v>
      </c>
      <c r="D135" s="385" t="s">
        <v>136</v>
      </c>
      <c r="E135" s="126">
        <v>27</v>
      </c>
      <c r="F135" s="127">
        <v>324.89999999999998</v>
      </c>
      <c r="G135" s="127">
        <v>153.80000000000001</v>
      </c>
    </row>
    <row r="136" spans="1:8" ht="28.5" customHeight="1">
      <c r="A136" s="313" t="s">
        <v>488</v>
      </c>
      <c r="B136" s="485" t="s">
        <v>539</v>
      </c>
      <c r="C136" s="384" t="s">
        <v>137</v>
      </c>
      <c r="D136" s="385" t="s">
        <v>138</v>
      </c>
      <c r="E136" s="126">
        <v>15</v>
      </c>
      <c r="F136" s="127">
        <v>180.5</v>
      </c>
      <c r="G136" s="127">
        <v>91.1</v>
      </c>
    </row>
    <row r="137" spans="1:8" ht="27.75" customHeight="1">
      <c r="A137" s="312" t="s">
        <v>114</v>
      </c>
      <c r="B137" s="381" t="s">
        <v>156</v>
      </c>
      <c r="C137" s="384" t="s">
        <v>51</v>
      </c>
      <c r="D137" s="385" t="s">
        <v>153</v>
      </c>
      <c r="E137" s="126">
        <v>15</v>
      </c>
      <c r="F137" s="127">
        <v>180.5</v>
      </c>
      <c r="G137" s="127">
        <v>49</v>
      </c>
    </row>
    <row r="138" spans="1:8" ht="27.75" customHeight="1">
      <c r="A138" s="313" t="s">
        <v>115</v>
      </c>
      <c r="B138" s="381" t="s">
        <v>150</v>
      </c>
      <c r="C138" s="384" t="s">
        <v>45</v>
      </c>
      <c r="D138" s="385" t="s">
        <v>141</v>
      </c>
      <c r="E138" s="126">
        <v>8</v>
      </c>
      <c r="F138" s="127">
        <v>96.3</v>
      </c>
      <c r="G138" s="127">
        <v>41.9</v>
      </c>
    </row>
    <row r="139" spans="1:8" ht="27" customHeight="1">
      <c r="A139" s="312" t="s">
        <v>116</v>
      </c>
      <c r="B139" s="381" t="s">
        <v>157</v>
      </c>
      <c r="C139" s="384" t="s">
        <v>50</v>
      </c>
      <c r="D139" s="385" t="s">
        <v>154</v>
      </c>
      <c r="E139" s="126">
        <v>7</v>
      </c>
      <c r="F139" s="127">
        <v>84.2</v>
      </c>
      <c r="G139" s="127">
        <v>38.9</v>
      </c>
    </row>
    <row r="140" spans="1:8" ht="27.75" customHeight="1">
      <c r="A140" s="313" t="s">
        <v>117</v>
      </c>
      <c r="B140" s="381" t="s">
        <v>161</v>
      </c>
      <c r="C140" s="384" t="s">
        <v>49</v>
      </c>
      <c r="D140" s="385" t="s">
        <v>159</v>
      </c>
      <c r="E140" s="126">
        <v>7</v>
      </c>
      <c r="F140" s="127">
        <v>84.2</v>
      </c>
      <c r="G140" s="127">
        <v>64.099999999999994</v>
      </c>
    </row>
    <row r="141" spans="1:8" ht="30.75" customHeight="1">
      <c r="A141" s="312" t="s">
        <v>118</v>
      </c>
      <c r="B141" s="381" t="s">
        <v>158</v>
      </c>
      <c r="C141" s="384" t="s">
        <v>52</v>
      </c>
      <c r="D141" s="385" t="s">
        <v>155</v>
      </c>
      <c r="E141" s="126">
        <v>6</v>
      </c>
      <c r="F141" s="127">
        <v>72.2</v>
      </c>
      <c r="G141" s="127">
        <v>23.1</v>
      </c>
    </row>
    <row r="142" spans="1:8" ht="26.25" customHeight="1">
      <c r="A142" s="313" t="s">
        <v>119</v>
      </c>
      <c r="B142" s="381" t="s">
        <v>149</v>
      </c>
      <c r="C142" s="384" t="s">
        <v>139</v>
      </c>
      <c r="D142" s="385" t="s">
        <v>140</v>
      </c>
      <c r="E142" s="126">
        <v>5</v>
      </c>
      <c r="F142" s="127">
        <v>60.2</v>
      </c>
      <c r="G142" s="127">
        <v>26.3</v>
      </c>
    </row>
    <row r="143" spans="1:8" ht="30.75" customHeight="1">
      <c r="A143" s="312" t="s">
        <v>120</v>
      </c>
      <c r="B143" s="485" t="s">
        <v>437</v>
      </c>
      <c r="C143" s="496" t="s">
        <v>144</v>
      </c>
      <c r="D143" s="385" t="s">
        <v>145</v>
      </c>
      <c r="E143" s="126">
        <v>5</v>
      </c>
      <c r="F143" s="127">
        <v>60.2</v>
      </c>
      <c r="G143" s="127">
        <v>19.7</v>
      </c>
    </row>
    <row r="144" spans="1:8" ht="24" customHeight="1">
      <c r="A144" s="379" t="s">
        <v>121</v>
      </c>
      <c r="B144" s="383" t="s">
        <v>152</v>
      </c>
      <c r="C144" s="386" t="s">
        <v>146</v>
      </c>
      <c r="D144" s="387" t="s">
        <v>147</v>
      </c>
      <c r="E144" s="388">
        <v>3</v>
      </c>
      <c r="F144" s="141">
        <v>36.1</v>
      </c>
      <c r="G144" s="141">
        <v>11.6</v>
      </c>
    </row>
    <row r="145" spans="1:8" ht="23.25" customHeight="1">
      <c r="A145" s="296" t="s">
        <v>551</v>
      </c>
      <c r="B145" s="142"/>
      <c r="C145" s="142"/>
      <c r="D145" s="142"/>
      <c r="E145" s="142"/>
      <c r="F145" s="142"/>
      <c r="G145" s="142"/>
    </row>
    <row r="146" spans="1:8" ht="12" customHeight="1">
      <c r="B146" s="49"/>
      <c r="C146" s="49"/>
      <c r="D146" s="49"/>
      <c r="G146" s="433"/>
    </row>
    <row r="147" spans="1:8" ht="24" customHeight="1">
      <c r="A147" s="590" t="s">
        <v>672</v>
      </c>
      <c r="B147" s="590"/>
      <c r="C147" s="590"/>
      <c r="D147" s="590"/>
      <c r="E147" s="590"/>
      <c r="F147" s="590"/>
      <c r="G147" s="590"/>
    </row>
    <row r="148" spans="1:8" ht="21" customHeight="1">
      <c r="A148" s="592" t="s">
        <v>674</v>
      </c>
      <c r="B148" s="592"/>
      <c r="C148" s="592"/>
      <c r="D148" s="592"/>
      <c r="E148" s="592"/>
      <c r="F148" s="592"/>
      <c r="G148" s="592"/>
    </row>
    <row r="149" spans="1:8" ht="20.100000000000001" customHeight="1">
      <c r="A149" s="428" t="s">
        <v>2</v>
      </c>
      <c r="C149" s="634" t="s">
        <v>772</v>
      </c>
      <c r="D149" s="635"/>
      <c r="F149" s="589" t="s">
        <v>542</v>
      </c>
      <c r="G149" s="601"/>
    </row>
    <row r="150" spans="1:8" ht="36" customHeight="1">
      <c r="A150" s="573" t="s">
        <v>517</v>
      </c>
      <c r="B150" s="389" t="s">
        <v>543</v>
      </c>
      <c r="C150" s="627" t="s">
        <v>673</v>
      </c>
      <c r="D150" s="576"/>
      <c r="E150" s="628" t="s">
        <v>545</v>
      </c>
      <c r="F150" s="630" t="s">
        <v>546</v>
      </c>
      <c r="G150" s="632" t="s">
        <v>711</v>
      </c>
    </row>
    <row r="151" spans="1:8" ht="42" customHeight="1">
      <c r="A151" s="574"/>
      <c r="B151" s="316" t="s">
        <v>547</v>
      </c>
      <c r="C151" s="577"/>
      <c r="D151" s="578"/>
      <c r="E151" s="629"/>
      <c r="F151" s="631"/>
      <c r="G151" s="633"/>
    </row>
    <row r="152" spans="1:8" ht="35.25" customHeight="1">
      <c r="A152" s="399" t="s">
        <v>564</v>
      </c>
      <c r="B152" s="417" t="s">
        <v>41</v>
      </c>
      <c r="C152" s="423" t="s">
        <v>42</v>
      </c>
      <c r="D152" s="424" t="s">
        <v>441</v>
      </c>
      <c r="E152" s="395">
        <v>17</v>
      </c>
      <c r="F152" s="396">
        <v>444.4</v>
      </c>
      <c r="G152" s="396">
        <v>297.39999999999998</v>
      </c>
    </row>
    <row r="153" spans="1:8" ht="26.25" customHeight="1">
      <c r="A153" s="312" t="s">
        <v>485</v>
      </c>
      <c r="B153" s="381" t="s">
        <v>148</v>
      </c>
      <c r="C153" s="384" t="s">
        <v>44</v>
      </c>
      <c r="D153" s="385" t="s">
        <v>136</v>
      </c>
      <c r="E153" s="126">
        <v>5</v>
      </c>
      <c r="F153" s="127">
        <v>130.69999999999999</v>
      </c>
      <c r="G153" s="127">
        <v>95.3</v>
      </c>
    </row>
    <row r="154" spans="1:8" ht="26.25" customHeight="1">
      <c r="A154" s="313" t="s">
        <v>488</v>
      </c>
      <c r="B154" s="485" t="s">
        <v>539</v>
      </c>
      <c r="C154" s="384" t="s">
        <v>137</v>
      </c>
      <c r="D154" s="385" t="s">
        <v>138</v>
      </c>
      <c r="E154" s="126">
        <v>3</v>
      </c>
      <c r="F154" s="127">
        <v>78.400000000000006</v>
      </c>
      <c r="G154" s="127">
        <v>58.3</v>
      </c>
    </row>
    <row r="155" spans="1:8" ht="26.25" customHeight="1">
      <c r="A155" s="312" t="s">
        <v>114</v>
      </c>
      <c r="B155" s="381" t="s">
        <v>150</v>
      </c>
      <c r="C155" s="384" t="s">
        <v>45</v>
      </c>
      <c r="D155" s="385" t="s">
        <v>141</v>
      </c>
      <c r="E155" s="126">
        <v>3</v>
      </c>
      <c r="F155" s="127">
        <v>78.400000000000006</v>
      </c>
      <c r="G155" s="127">
        <v>52.6</v>
      </c>
    </row>
    <row r="156" spans="1:8" ht="27.75" customHeight="1">
      <c r="A156" s="313" t="s">
        <v>115</v>
      </c>
      <c r="B156" s="381" t="s">
        <v>149</v>
      </c>
      <c r="C156" s="384" t="s">
        <v>139</v>
      </c>
      <c r="D156" s="385" t="s">
        <v>140</v>
      </c>
      <c r="E156" s="126">
        <v>2</v>
      </c>
      <c r="F156" s="127">
        <v>52.3</v>
      </c>
      <c r="G156" s="127">
        <v>24.7</v>
      </c>
    </row>
    <row r="157" spans="1:8" ht="29.25" customHeight="1">
      <c r="A157" s="312" t="s">
        <v>116</v>
      </c>
      <c r="B157" s="381" t="s">
        <v>156</v>
      </c>
      <c r="C157" s="384" t="s">
        <v>51</v>
      </c>
      <c r="D157" s="385" t="s">
        <v>153</v>
      </c>
      <c r="E157" s="126">
        <v>1</v>
      </c>
      <c r="F157" s="127">
        <v>26.1</v>
      </c>
      <c r="G157" s="127">
        <v>12.4</v>
      </c>
      <c r="H157" s="456"/>
    </row>
    <row r="158" spans="1:8" ht="27" customHeight="1">
      <c r="A158" s="313" t="s">
        <v>117</v>
      </c>
      <c r="B158" s="414" t="s">
        <v>151</v>
      </c>
      <c r="C158" s="384" t="s">
        <v>142</v>
      </c>
      <c r="D158" s="385" t="s">
        <v>143</v>
      </c>
      <c r="E158" s="126">
        <v>1</v>
      </c>
      <c r="F158" s="127">
        <v>26.1</v>
      </c>
      <c r="G158" s="127">
        <v>19.2</v>
      </c>
      <c r="H158" s="32"/>
    </row>
    <row r="159" spans="1:8" ht="28.5" customHeight="1">
      <c r="A159" s="312" t="s">
        <v>118</v>
      </c>
      <c r="B159" s="556"/>
      <c r="E159" s="126"/>
      <c r="F159" s="127"/>
      <c r="G159" s="127"/>
      <c r="H159" s="32"/>
    </row>
    <row r="160" spans="1:8" ht="30.75" customHeight="1">
      <c r="A160" s="461" t="s">
        <v>119</v>
      </c>
      <c r="B160" s="381"/>
      <c r="C160" s="455"/>
      <c r="D160" s="385"/>
      <c r="E160" s="126"/>
      <c r="F160" s="127"/>
      <c r="G160" s="127"/>
      <c r="H160" s="32"/>
    </row>
    <row r="161" spans="1:10" ht="27.75" customHeight="1">
      <c r="A161" s="459" t="s">
        <v>120</v>
      </c>
      <c r="B161" s="381"/>
      <c r="C161" s="455"/>
      <c r="D161" s="385"/>
      <c r="E161" s="126"/>
      <c r="F161" s="127"/>
      <c r="G161" s="127"/>
      <c r="H161" s="32"/>
    </row>
    <row r="162" spans="1:10" ht="27" customHeight="1">
      <c r="A162" s="379" t="s">
        <v>121</v>
      </c>
      <c r="B162" s="557"/>
      <c r="E162" s="126"/>
      <c r="F162" s="127"/>
      <c r="G162" s="127"/>
      <c r="H162" s="32"/>
      <c r="I162" s="32"/>
      <c r="J162" s="32"/>
    </row>
    <row r="163" spans="1:10" ht="38.1" customHeight="1">
      <c r="A163" s="489" t="s">
        <v>565</v>
      </c>
      <c r="B163" s="490" t="s">
        <v>41</v>
      </c>
      <c r="C163" s="423" t="s">
        <v>42</v>
      </c>
      <c r="D163" s="424" t="s">
        <v>441</v>
      </c>
      <c r="E163" s="491">
        <v>43</v>
      </c>
      <c r="F163" s="492">
        <v>1215.7</v>
      </c>
      <c r="G163" s="492">
        <v>996.4</v>
      </c>
      <c r="H163" s="32"/>
    </row>
    <row r="164" spans="1:10" ht="27.75" customHeight="1">
      <c r="A164" s="312" t="s">
        <v>485</v>
      </c>
      <c r="B164" s="485" t="s">
        <v>539</v>
      </c>
      <c r="C164" s="384" t="s">
        <v>137</v>
      </c>
      <c r="D164" s="385" t="s">
        <v>138</v>
      </c>
      <c r="E164" s="126">
        <v>12</v>
      </c>
      <c r="F164" s="127">
        <v>339.3</v>
      </c>
      <c r="G164" s="127">
        <v>252.2</v>
      </c>
    </row>
    <row r="165" spans="1:10" ht="26.25" customHeight="1">
      <c r="A165" s="313" t="s">
        <v>488</v>
      </c>
      <c r="B165" s="381" t="s">
        <v>161</v>
      </c>
      <c r="C165" s="384" t="s">
        <v>49</v>
      </c>
      <c r="D165" s="385" t="s">
        <v>159</v>
      </c>
      <c r="E165" s="126">
        <v>8</v>
      </c>
      <c r="F165" s="127">
        <v>226.2</v>
      </c>
      <c r="G165" s="127">
        <v>165.6</v>
      </c>
      <c r="H165" s="456"/>
    </row>
    <row r="166" spans="1:10" ht="24.6" customHeight="1">
      <c r="A166" s="312" t="s">
        <v>114</v>
      </c>
      <c r="B166" s="381" t="s">
        <v>148</v>
      </c>
      <c r="C166" s="384" t="s">
        <v>44</v>
      </c>
      <c r="D166" s="385" t="s">
        <v>136</v>
      </c>
      <c r="E166" s="126">
        <v>5</v>
      </c>
      <c r="F166" s="127">
        <v>141.4</v>
      </c>
      <c r="G166" s="127">
        <v>103.4</v>
      </c>
    </row>
    <row r="167" spans="1:10" ht="27" customHeight="1">
      <c r="A167" s="313" t="s">
        <v>115</v>
      </c>
      <c r="B167" s="381" t="s">
        <v>157</v>
      </c>
      <c r="C167" s="384" t="s">
        <v>50</v>
      </c>
      <c r="D167" s="385" t="s">
        <v>154</v>
      </c>
      <c r="E167" s="126">
        <v>4</v>
      </c>
      <c r="F167" s="127">
        <v>113.1</v>
      </c>
      <c r="G167" s="127">
        <v>88.3</v>
      </c>
    </row>
    <row r="168" spans="1:10" ht="27.75" customHeight="1">
      <c r="A168" s="312" t="s">
        <v>116</v>
      </c>
      <c r="B168" s="414" t="s">
        <v>151</v>
      </c>
      <c r="C168" s="384" t="s">
        <v>142</v>
      </c>
      <c r="D168" s="385" t="s">
        <v>143</v>
      </c>
      <c r="E168" s="126">
        <v>4</v>
      </c>
      <c r="F168" s="127">
        <v>113.1</v>
      </c>
      <c r="G168" s="127">
        <v>107.3</v>
      </c>
    </row>
    <row r="169" spans="1:10" ht="27.75" customHeight="1">
      <c r="A169" s="313" t="s">
        <v>117</v>
      </c>
      <c r="B169" s="381" t="s">
        <v>152</v>
      </c>
      <c r="C169" s="384" t="s">
        <v>146</v>
      </c>
      <c r="D169" s="385" t="s">
        <v>147</v>
      </c>
      <c r="E169" s="126">
        <v>2</v>
      </c>
      <c r="F169" s="127">
        <v>56.5</v>
      </c>
      <c r="G169" s="127">
        <v>42</v>
      </c>
    </row>
    <row r="170" spans="1:10" ht="22.95" customHeight="1">
      <c r="A170" s="312" t="s">
        <v>118</v>
      </c>
      <c r="B170" s="381" t="s">
        <v>156</v>
      </c>
      <c r="C170" s="455" t="s">
        <v>771</v>
      </c>
      <c r="D170" s="385" t="s">
        <v>153</v>
      </c>
      <c r="E170" s="126">
        <v>2</v>
      </c>
      <c r="F170" s="127">
        <v>56.5</v>
      </c>
      <c r="G170" s="127">
        <v>74.3</v>
      </c>
    </row>
    <row r="171" spans="1:10" ht="27" customHeight="1">
      <c r="A171" s="313" t="s">
        <v>119</v>
      </c>
      <c r="B171" s="381" t="s">
        <v>158</v>
      </c>
      <c r="C171" s="384" t="s">
        <v>52</v>
      </c>
      <c r="D171" s="385" t="s">
        <v>155</v>
      </c>
      <c r="E171" s="126">
        <v>1</v>
      </c>
      <c r="F171" s="127">
        <v>28.3</v>
      </c>
      <c r="G171" s="127">
        <v>21.8</v>
      </c>
    </row>
    <row r="172" spans="1:10" ht="28.5" customHeight="1">
      <c r="A172" s="459" t="s">
        <v>120</v>
      </c>
      <c r="B172" s="381" t="s">
        <v>769</v>
      </c>
      <c r="C172" s="384" t="s">
        <v>770</v>
      </c>
      <c r="D172" s="558"/>
      <c r="E172" s="457">
        <v>1</v>
      </c>
      <c r="F172" s="127">
        <v>28.3</v>
      </c>
      <c r="G172" s="127">
        <v>23.2</v>
      </c>
    </row>
    <row r="173" spans="1:10" ht="30" customHeight="1">
      <c r="A173" s="379" t="s">
        <v>121</v>
      </c>
      <c r="B173" s="559" t="s">
        <v>437</v>
      </c>
      <c r="C173" s="560" t="s">
        <v>144</v>
      </c>
      <c r="D173" s="387" t="s">
        <v>145</v>
      </c>
      <c r="E173" s="460">
        <v>1</v>
      </c>
      <c r="F173" s="141">
        <v>28.3</v>
      </c>
      <c r="G173" s="141">
        <v>20.7</v>
      </c>
    </row>
    <row r="174" spans="1:10" ht="24.75" customHeight="1">
      <c r="A174" s="142" t="s">
        <v>566</v>
      </c>
      <c r="B174" s="142"/>
      <c r="C174" s="142"/>
      <c r="D174" s="142"/>
      <c r="E174" s="142"/>
      <c r="F174" s="142"/>
      <c r="G174" s="142"/>
    </row>
    <row r="175" spans="1:10" ht="12" customHeight="1">
      <c r="A175" s="306"/>
      <c r="B175" s="49"/>
      <c r="C175" s="49"/>
      <c r="D175" s="49"/>
    </row>
    <row r="176" spans="1:10" ht="22.2" customHeight="1">
      <c r="A176" s="590" t="s">
        <v>675</v>
      </c>
      <c r="B176" s="590"/>
      <c r="C176" s="590"/>
      <c r="D176" s="590"/>
      <c r="E176" s="590"/>
      <c r="F176" s="590"/>
      <c r="G176" s="590"/>
    </row>
    <row r="177" spans="1:8" ht="21" customHeight="1">
      <c r="A177" s="592" t="s">
        <v>676</v>
      </c>
      <c r="B177" s="592"/>
      <c r="C177" s="592"/>
      <c r="D177" s="592"/>
      <c r="E177" s="592"/>
      <c r="F177" s="592"/>
      <c r="G177" s="592"/>
    </row>
    <row r="178" spans="1:8" ht="20.100000000000001" customHeight="1">
      <c r="A178" s="428" t="s">
        <v>2</v>
      </c>
      <c r="C178" s="634" t="s">
        <v>772</v>
      </c>
      <c r="D178" s="635"/>
      <c r="F178" s="589" t="s">
        <v>542</v>
      </c>
      <c r="G178" s="601"/>
    </row>
    <row r="179" spans="1:8" ht="36" customHeight="1">
      <c r="A179" s="573" t="s">
        <v>517</v>
      </c>
      <c r="B179" s="389" t="s">
        <v>543</v>
      </c>
      <c r="C179" s="627" t="s">
        <v>544</v>
      </c>
      <c r="D179" s="576"/>
      <c r="E179" s="628" t="s">
        <v>545</v>
      </c>
      <c r="F179" s="630" t="s">
        <v>546</v>
      </c>
      <c r="G179" s="632" t="s">
        <v>710</v>
      </c>
    </row>
    <row r="180" spans="1:8" ht="42" customHeight="1">
      <c r="A180" s="574"/>
      <c r="B180" s="316" t="s">
        <v>547</v>
      </c>
      <c r="C180" s="577"/>
      <c r="D180" s="578"/>
      <c r="E180" s="629"/>
      <c r="F180" s="631"/>
      <c r="G180" s="633"/>
    </row>
    <row r="181" spans="1:8" ht="31.5" customHeight="1">
      <c r="A181" s="399" t="s">
        <v>567</v>
      </c>
      <c r="B181" s="417" t="s">
        <v>41</v>
      </c>
      <c r="C181" s="423" t="s">
        <v>42</v>
      </c>
      <c r="D181" s="424" t="s">
        <v>441</v>
      </c>
      <c r="E181" s="395">
        <v>53</v>
      </c>
      <c r="F181" s="396">
        <v>1246.3</v>
      </c>
      <c r="G181" s="396">
        <v>1135.3</v>
      </c>
    </row>
    <row r="182" spans="1:8" ht="27" customHeight="1">
      <c r="A182" s="312" t="s">
        <v>485</v>
      </c>
      <c r="B182" s="381" t="s">
        <v>148</v>
      </c>
      <c r="C182" s="384" t="s">
        <v>44</v>
      </c>
      <c r="D182" s="385" t="s">
        <v>136</v>
      </c>
      <c r="E182" s="126">
        <v>9</v>
      </c>
      <c r="F182" s="127">
        <v>211.6</v>
      </c>
      <c r="G182" s="127">
        <v>186.6</v>
      </c>
    </row>
    <row r="183" spans="1:8" ht="27.75" customHeight="1">
      <c r="A183" s="313" t="s">
        <v>488</v>
      </c>
      <c r="B183" s="382" t="s">
        <v>161</v>
      </c>
      <c r="C183" s="384" t="s">
        <v>49</v>
      </c>
      <c r="D183" s="385" t="s">
        <v>159</v>
      </c>
      <c r="E183" s="126">
        <v>5</v>
      </c>
      <c r="F183" s="127">
        <v>117.6</v>
      </c>
      <c r="G183" s="127">
        <v>104.5</v>
      </c>
    </row>
    <row r="184" spans="1:8" ht="27" customHeight="1">
      <c r="A184" s="312" t="s">
        <v>114</v>
      </c>
      <c r="B184" s="485" t="s">
        <v>539</v>
      </c>
      <c r="C184" s="525" t="s">
        <v>137</v>
      </c>
      <c r="D184" s="385" t="s">
        <v>138</v>
      </c>
      <c r="E184" s="126">
        <v>4</v>
      </c>
      <c r="F184" s="127">
        <v>94.1</v>
      </c>
      <c r="G184" s="127">
        <v>72.400000000000006</v>
      </c>
    </row>
    <row r="185" spans="1:8" ht="27.75" customHeight="1">
      <c r="A185" s="313" t="s">
        <v>115</v>
      </c>
      <c r="B185" s="381" t="s">
        <v>156</v>
      </c>
      <c r="C185" s="455" t="s">
        <v>51</v>
      </c>
      <c r="D185" s="385" t="s">
        <v>153</v>
      </c>
      <c r="E185" s="126">
        <v>4</v>
      </c>
      <c r="F185" s="127">
        <v>94.1</v>
      </c>
      <c r="G185" s="127">
        <v>81</v>
      </c>
      <c r="H185" s="454"/>
    </row>
    <row r="186" spans="1:8" ht="26.25" customHeight="1">
      <c r="A186" s="312" t="s">
        <v>116</v>
      </c>
      <c r="B186" s="381" t="s">
        <v>152</v>
      </c>
      <c r="C186" s="384" t="s">
        <v>146</v>
      </c>
      <c r="D186" s="385" t="s">
        <v>147</v>
      </c>
      <c r="E186" s="126">
        <v>3</v>
      </c>
      <c r="F186" s="127">
        <v>70.5</v>
      </c>
      <c r="G186" s="127">
        <v>66</v>
      </c>
    </row>
    <row r="187" spans="1:8" ht="27.75" customHeight="1">
      <c r="A187" s="313" t="s">
        <v>117</v>
      </c>
      <c r="B187" s="414" t="s">
        <v>151</v>
      </c>
      <c r="C187" s="384" t="s">
        <v>142</v>
      </c>
      <c r="D187" s="385" t="s">
        <v>143</v>
      </c>
      <c r="E187" s="126">
        <v>3</v>
      </c>
      <c r="F187" s="127">
        <v>70.5</v>
      </c>
      <c r="G187" s="127">
        <v>64.2</v>
      </c>
    </row>
    <row r="188" spans="1:8" ht="27" customHeight="1">
      <c r="A188" s="312" t="s">
        <v>118</v>
      </c>
      <c r="B188" s="381" t="s">
        <v>157</v>
      </c>
      <c r="C188" s="384" t="s">
        <v>50</v>
      </c>
      <c r="D188" s="385" t="s">
        <v>154</v>
      </c>
      <c r="E188" s="126">
        <v>2</v>
      </c>
      <c r="F188" s="127">
        <v>47</v>
      </c>
      <c r="G188" s="127">
        <v>50.1</v>
      </c>
    </row>
    <row r="189" spans="1:8" ht="27.75" customHeight="1">
      <c r="A189" s="313" t="s">
        <v>119</v>
      </c>
      <c r="B189" s="381" t="s">
        <v>158</v>
      </c>
      <c r="C189" s="384" t="s">
        <v>52</v>
      </c>
      <c r="D189" s="385" t="s">
        <v>155</v>
      </c>
      <c r="E189" s="126">
        <v>2</v>
      </c>
      <c r="F189" s="127">
        <v>47</v>
      </c>
      <c r="G189" s="127">
        <v>39.299999999999997</v>
      </c>
    </row>
    <row r="190" spans="1:8" ht="27.75" customHeight="1">
      <c r="A190" s="312" t="s">
        <v>120</v>
      </c>
      <c r="B190" s="381" t="s">
        <v>150</v>
      </c>
      <c r="C190" s="384" t="s">
        <v>45</v>
      </c>
      <c r="D190" s="385" t="s">
        <v>141</v>
      </c>
      <c r="E190" s="126">
        <v>2</v>
      </c>
      <c r="F190" s="127">
        <v>47</v>
      </c>
      <c r="G190" s="127">
        <v>58.5</v>
      </c>
    </row>
    <row r="191" spans="1:8" ht="28.5" customHeight="1">
      <c r="A191" s="379" t="s">
        <v>121</v>
      </c>
      <c r="B191" s="559" t="s">
        <v>437</v>
      </c>
      <c r="C191" s="560" t="s">
        <v>144</v>
      </c>
      <c r="D191" s="387" t="s">
        <v>145</v>
      </c>
      <c r="E191" s="388">
        <v>2</v>
      </c>
      <c r="F191" s="141">
        <v>47</v>
      </c>
      <c r="G191" s="141">
        <v>38.6</v>
      </c>
    </row>
    <row r="192" spans="1:8" ht="31.5" customHeight="1">
      <c r="A192" s="399" t="s">
        <v>568</v>
      </c>
      <c r="B192" s="417" t="s">
        <v>41</v>
      </c>
      <c r="C192" s="418" t="s">
        <v>42</v>
      </c>
      <c r="D192" s="419" t="s">
        <v>441</v>
      </c>
      <c r="E192" s="395">
        <v>49</v>
      </c>
      <c r="F192" s="396">
        <v>1391.7</v>
      </c>
      <c r="G192" s="396">
        <v>841.6</v>
      </c>
    </row>
    <row r="193" spans="1:8" ht="29.4" customHeight="1">
      <c r="A193" s="312" t="s">
        <v>485</v>
      </c>
      <c r="B193" s="382" t="s">
        <v>148</v>
      </c>
      <c r="C193" s="384" t="s">
        <v>44</v>
      </c>
      <c r="D193" s="385" t="s">
        <v>136</v>
      </c>
      <c r="E193" s="126">
        <v>13</v>
      </c>
      <c r="F193" s="127">
        <v>369.2</v>
      </c>
      <c r="G193" s="127">
        <v>198.9</v>
      </c>
      <c r="H193" s="454"/>
    </row>
    <row r="194" spans="1:8" ht="27" customHeight="1">
      <c r="A194" s="313" t="s">
        <v>488</v>
      </c>
      <c r="B194" s="414" t="s">
        <v>539</v>
      </c>
      <c r="C194" s="384" t="s">
        <v>137</v>
      </c>
      <c r="D194" s="385" t="s">
        <v>138</v>
      </c>
      <c r="E194" s="126">
        <v>5</v>
      </c>
      <c r="F194" s="127">
        <v>142</v>
      </c>
      <c r="G194" s="127">
        <v>78.900000000000006</v>
      </c>
    </row>
    <row r="195" spans="1:8" ht="27.75" customHeight="1">
      <c r="A195" s="312" t="s">
        <v>114</v>
      </c>
      <c r="B195" s="381" t="s">
        <v>161</v>
      </c>
      <c r="C195" s="384" t="s">
        <v>49</v>
      </c>
      <c r="D195" s="385" t="s">
        <v>159</v>
      </c>
      <c r="E195" s="126">
        <v>5</v>
      </c>
      <c r="F195" s="127">
        <v>142</v>
      </c>
      <c r="G195" s="127">
        <v>97.2</v>
      </c>
    </row>
    <row r="196" spans="1:8" ht="28.2" customHeight="1">
      <c r="A196" s="313" t="s">
        <v>115</v>
      </c>
      <c r="B196" s="381" t="s">
        <v>156</v>
      </c>
      <c r="C196" s="384" t="s">
        <v>51</v>
      </c>
      <c r="D196" s="385" t="s">
        <v>153</v>
      </c>
      <c r="E196" s="126">
        <v>4</v>
      </c>
      <c r="F196" s="127">
        <v>113.6</v>
      </c>
      <c r="G196" s="127">
        <v>66.099999999999994</v>
      </c>
    </row>
    <row r="197" spans="1:8" ht="27" customHeight="1">
      <c r="A197" s="312" t="s">
        <v>116</v>
      </c>
      <c r="B197" s="382" t="s">
        <v>150</v>
      </c>
      <c r="C197" s="384" t="s">
        <v>45</v>
      </c>
      <c r="D197" s="385" t="s">
        <v>141</v>
      </c>
      <c r="E197" s="126">
        <v>3</v>
      </c>
      <c r="F197" s="127">
        <v>85.2</v>
      </c>
      <c r="G197" s="127">
        <v>47.6</v>
      </c>
      <c r="H197" s="454"/>
    </row>
    <row r="198" spans="1:8" ht="34.5" customHeight="1">
      <c r="A198" s="313" t="s">
        <v>117</v>
      </c>
      <c r="B198" s="381" t="s">
        <v>149</v>
      </c>
      <c r="C198" s="384" t="s">
        <v>139</v>
      </c>
      <c r="D198" s="385" t="s">
        <v>140</v>
      </c>
      <c r="E198" s="126">
        <v>3</v>
      </c>
      <c r="F198" s="127">
        <v>85.2</v>
      </c>
      <c r="G198" s="127">
        <v>59.1</v>
      </c>
      <c r="H198" s="456"/>
    </row>
    <row r="199" spans="1:8" ht="27" customHeight="1">
      <c r="A199" s="312" t="s">
        <v>118</v>
      </c>
      <c r="B199" s="414" t="s">
        <v>151</v>
      </c>
      <c r="C199" s="384" t="s">
        <v>142</v>
      </c>
      <c r="D199" s="385" t="s">
        <v>143</v>
      </c>
      <c r="E199" s="126">
        <v>3</v>
      </c>
      <c r="F199" s="127">
        <v>85.2</v>
      </c>
      <c r="G199" s="127">
        <v>53.3</v>
      </c>
    </row>
    <row r="200" spans="1:8" ht="27.75" customHeight="1">
      <c r="A200" s="313" t="s">
        <v>119</v>
      </c>
      <c r="B200" s="381" t="s">
        <v>152</v>
      </c>
      <c r="C200" s="384" t="s">
        <v>146</v>
      </c>
      <c r="D200" s="385" t="s">
        <v>147</v>
      </c>
      <c r="E200" s="126">
        <v>2</v>
      </c>
      <c r="F200" s="127">
        <v>56.8</v>
      </c>
      <c r="G200" s="127">
        <v>27.4</v>
      </c>
    </row>
    <row r="201" spans="1:8" ht="28.5" customHeight="1">
      <c r="A201" s="312" t="s">
        <v>120</v>
      </c>
      <c r="B201" s="382" t="s">
        <v>157</v>
      </c>
      <c r="C201" s="384" t="s">
        <v>50</v>
      </c>
      <c r="D201" s="385" t="s">
        <v>154</v>
      </c>
      <c r="E201" s="126">
        <v>2</v>
      </c>
      <c r="F201" s="127">
        <v>56.8</v>
      </c>
      <c r="G201" s="127">
        <v>43.1</v>
      </c>
    </row>
    <row r="202" spans="1:8" ht="27.75" customHeight="1">
      <c r="A202" s="379" t="s">
        <v>121</v>
      </c>
      <c r="B202" s="383" t="s">
        <v>158</v>
      </c>
      <c r="C202" s="386" t="s">
        <v>52</v>
      </c>
      <c r="D202" s="387" t="s">
        <v>155</v>
      </c>
      <c r="E202" s="388">
        <v>2</v>
      </c>
      <c r="F202" s="141">
        <v>56.8</v>
      </c>
      <c r="G202" s="141">
        <v>37.9</v>
      </c>
      <c r="H202" s="456"/>
    </row>
    <row r="203" spans="1:8" ht="21" customHeight="1">
      <c r="A203" s="296" t="s">
        <v>569</v>
      </c>
      <c r="B203" s="142"/>
      <c r="C203" s="142"/>
      <c r="D203" s="142"/>
      <c r="E203" s="142"/>
      <c r="F203" s="142"/>
      <c r="G203" s="142"/>
    </row>
    <row r="204" spans="1:8" ht="12" customHeight="1">
      <c r="B204" s="49"/>
      <c r="C204" s="49"/>
      <c r="D204" s="49"/>
      <c r="G204" s="433"/>
    </row>
    <row r="205" spans="1:8" ht="24" customHeight="1">
      <c r="A205" s="590" t="s">
        <v>677</v>
      </c>
      <c r="B205" s="590"/>
      <c r="C205" s="590"/>
      <c r="D205" s="590"/>
      <c r="E205" s="590"/>
      <c r="F205" s="590"/>
      <c r="G205" s="590"/>
    </row>
    <row r="206" spans="1:8" ht="21" customHeight="1">
      <c r="A206" s="592" t="s">
        <v>678</v>
      </c>
      <c r="B206" s="592"/>
      <c r="C206" s="592"/>
      <c r="D206" s="592"/>
      <c r="E206" s="592"/>
      <c r="F206" s="592"/>
      <c r="G206" s="592"/>
    </row>
    <row r="207" spans="1:8" ht="20.100000000000001" customHeight="1">
      <c r="A207" s="428" t="s">
        <v>2</v>
      </c>
      <c r="C207" s="625" t="s">
        <v>772</v>
      </c>
      <c r="D207" s="626"/>
      <c r="F207" s="589" t="s">
        <v>542</v>
      </c>
      <c r="G207" s="601"/>
    </row>
    <row r="208" spans="1:8" ht="36" customHeight="1">
      <c r="A208" s="573" t="s">
        <v>517</v>
      </c>
      <c r="B208" s="389" t="s">
        <v>543</v>
      </c>
      <c r="C208" s="627" t="s">
        <v>544</v>
      </c>
      <c r="D208" s="576"/>
      <c r="E208" s="628" t="s">
        <v>545</v>
      </c>
      <c r="F208" s="630" t="s">
        <v>546</v>
      </c>
      <c r="G208" s="632" t="s">
        <v>710</v>
      </c>
    </row>
    <row r="209" spans="1:8" ht="42" customHeight="1">
      <c r="A209" s="574"/>
      <c r="B209" s="316" t="s">
        <v>547</v>
      </c>
      <c r="C209" s="577"/>
      <c r="D209" s="578"/>
      <c r="E209" s="629"/>
      <c r="F209" s="631"/>
      <c r="G209" s="633"/>
    </row>
    <row r="210" spans="1:8" ht="39.75" customHeight="1">
      <c r="A210" s="399" t="s">
        <v>570</v>
      </c>
      <c r="B210" s="417" t="s">
        <v>41</v>
      </c>
      <c r="C210" s="423" t="s">
        <v>42</v>
      </c>
      <c r="D210" s="424" t="s">
        <v>441</v>
      </c>
      <c r="E210" s="395">
        <v>28</v>
      </c>
      <c r="F210" s="396">
        <v>770.8</v>
      </c>
      <c r="G210" s="396">
        <v>614.9</v>
      </c>
      <c r="H210" s="454"/>
    </row>
    <row r="211" spans="1:8" ht="28.2" customHeight="1">
      <c r="A211" s="312" t="s">
        <v>485</v>
      </c>
      <c r="B211" s="381" t="s">
        <v>148</v>
      </c>
      <c r="C211" s="384" t="s">
        <v>44</v>
      </c>
      <c r="D211" s="385" t="s">
        <v>136</v>
      </c>
      <c r="E211" s="126">
        <v>10</v>
      </c>
      <c r="F211" s="127">
        <v>275.3</v>
      </c>
      <c r="G211" s="127">
        <v>189.4</v>
      </c>
      <c r="H211" s="454"/>
    </row>
    <row r="212" spans="1:8" ht="38.25" customHeight="1">
      <c r="A212" s="313" t="s">
        <v>488</v>
      </c>
      <c r="B212" s="524" t="s">
        <v>539</v>
      </c>
      <c r="C212" s="384" t="s">
        <v>137</v>
      </c>
      <c r="D212" s="385" t="s">
        <v>138</v>
      </c>
      <c r="E212" s="126">
        <v>4</v>
      </c>
      <c r="F212" s="127">
        <v>110.1</v>
      </c>
      <c r="G212" s="127">
        <v>73.8</v>
      </c>
    </row>
    <row r="213" spans="1:8" ht="31.5" customHeight="1">
      <c r="A213" s="312" t="s">
        <v>114</v>
      </c>
      <c r="B213" s="414" t="s">
        <v>702</v>
      </c>
      <c r="C213" s="384" t="s">
        <v>703</v>
      </c>
      <c r="D213" s="385" t="s">
        <v>704</v>
      </c>
      <c r="E213" s="126">
        <v>2</v>
      </c>
      <c r="F213" s="127">
        <v>55.1</v>
      </c>
      <c r="G213" s="127">
        <v>36.5</v>
      </c>
    </row>
    <row r="214" spans="1:8" ht="27.75" customHeight="1">
      <c r="A214" s="313" t="s">
        <v>115</v>
      </c>
      <c r="B214" s="414" t="s">
        <v>151</v>
      </c>
      <c r="C214" s="384" t="s">
        <v>142</v>
      </c>
      <c r="D214" s="385" t="s">
        <v>143</v>
      </c>
      <c r="E214" s="126">
        <v>2</v>
      </c>
      <c r="F214" s="127">
        <v>55.1</v>
      </c>
      <c r="G214" s="127">
        <v>74.599999999999994</v>
      </c>
    </row>
    <row r="215" spans="1:8" ht="27.75" customHeight="1">
      <c r="A215" s="312" t="s">
        <v>116</v>
      </c>
      <c r="B215" s="381" t="s">
        <v>152</v>
      </c>
      <c r="C215" s="384" t="s">
        <v>146</v>
      </c>
      <c r="D215" s="385" t="s">
        <v>147</v>
      </c>
      <c r="E215" s="126">
        <v>1</v>
      </c>
      <c r="F215" s="127">
        <v>27.5</v>
      </c>
      <c r="G215" s="127">
        <v>18.899999999999999</v>
      </c>
      <c r="H215" s="454"/>
    </row>
    <row r="216" spans="1:8" ht="27" customHeight="1">
      <c r="A216" s="313" t="s">
        <v>117</v>
      </c>
      <c r="B216" s="381" t="s">
        <v>157</v>
      </c>
      <c r="C216" s="384" t="s">
        <v>50</v>
      </c>
      <c r="D216" s="385" t="s">
        <v>154</v>
      </c>
      <c r="E216" s="126">
        <v>1</v>
      </c>
      <c r="F216" s="127">
        <v>27.5</v>
      </c>
      <c r="G216" s="127">
        <v>18.899999999999999</v>
      </c>
    </row>
    <row r="217" spans="1:8" ht="27" customHeight="1">
      <c r="A217" s="312" t="s">
        <v>118</v>
      </c>
      <c r="B217" s="382" t="s">
        <v>150</v>
      </c>
      <c r="C217" s="384" t="s">
        <v>773</v>
      </c>
      <c r="D217" s="385" t="s">
        <v>141</v>
      </c>
      <c r="E217" s="126">
        <v>1</v>
      </c>
      <c r="F217" s="127">
        <v>27.5</v>
      </c>
      <c r="G217" s="127">
        <v>15.9</v>
      </c>
    </row>
    <row r="218" spans="1:8" ht="27" customHeight="1">
      <c r="A218" s="313" t="s">
        <v>119</v>
      </c>
      <c r="B218" s="381" t="s">
        <v>156</v>
      </c>
      <c r="C218" s="384" t="s">
        <v>51</v>
      </c>
      <c r="D218" s="385" t="s">
        <v>153</v>
      </c>
      <c r="E218" s="126">
        <v>1</v>
      </c>
      <c r="F218" s="127">
        <v>27.5</v>
      </c>
      <c r="G218" s="127">
        <v>40.700000000000003</v>
      </c>
    </row>
    <row r="219" spans="1:8" ht="27" customHeight="1">
      <c r="A219" s="312" t="s">
        <v>120</v>
      </c>
      <c r="B219" s="381" t="s">
        <v>149</v>
      </c>
      <c r="C219" s="384" t="s">
        <v>139</v>
      </c>
      <c r="D219" s="385" t="s">
        <v>140</v>
      </c>
      <c r="E219" s="126">
        <v>1</v>
      </c>
      <c r="F219" s="127">
        <v>27.5</v>
      </c>
      <c r="G219" s="127">
        <v>15.9</v>
      </c>
    </row>
    <row r="220" spans="1:8" ht="29.4" customHeight="1">
      <c r="A220" s="379" t="s">
        <v>121</v>
      </c>
      <c r="B220" s="383" t="s">
        <v>161</v>
      </c>
      <c r="C220" s="386" t="s">
        <v>49</v>
      </c>
      <c r="D220" s="387" t="s">
        <v>159</v>
      </c>
      <c r="E220" s="388">
        <v>1</v>
      </c>
      <c r="F220" s="141">
        <v>27.5</v>
      </c>
      <c r="G220" s="141">
        <v>30.9</v>
      </c>
    </row>
    <row r="221" spans="1:8" ht="30" customHeight="1">
      <c r="A221" s="399" t="s">
        <v>571</v>
      </c>
      <c r="B221" s="417" t="s">
        <v>41</v>
      </c>
      <c r="C221" s="418" t="s">
        <v>42</v>
      </c>
      <c r="D221" s="419" t="s">
        <v>441</v>
      </c>
      <c r="E221" s="395">
        <v>36</v>
      </c>
      <c r="F221" s="396">
        <v>708.8</v>
      </c>
      <c r="G221" s="396">
        <v>605.1</v>
      </c>
    </row>
    <row r="222" spans="1:8" ht="27" customHeight="1">
      <c r="A222" s="312" t="s">
        <v>485</v>
      </c>
      <c r="B222" s="381" t="s">
        <v>148</v>
      </c>
      <c r="C222" s="384" t="s">
        <v>44</v>
      </c>
      <c r="D222" s="385" t="s">
        <v>136</v>
      </c>
      <c r="E222" s="126">
        <v>9</v>
      </c>
      <c r="F222" s="127">
        <v>177.2</v>
      </c>
      <c r="G222" s="127">
        <v>157.80000000000001</v>
      </c>
    </row>
    <row r="223" spans="1:8" ht="27" customHeight="1">
      <c r="A223" s="313" t="s">
        <v>488</v>
      </c>
      <c r="B223" s="382" t="s">
        <v>151</v>
      </c>
      <c r="C223" s="384" t="s">
        <v>142</v>
      </c>
      <c r="D223" s="385" t="s">
        <v>143</v>
      </c>
      <c r="E223" s="126">
        <v>7</v>
      </c>
      <c r="F223" s="127">
        <v>137.80000000000001</v>
      </c>
      <c r="G223" s="127">
        <v>120.9</v>
      </c>
    </row>
    <row r="224" spans="1:8" ht="27.75" customHeight="1">
      <c r="A224" s="312" t="s">
        <v>114</v>
      </c>
      <c r="B224" s="381" t="s">
        <v>149</v>
      </c>
      <c r="C224" s="384" t="s">
        <v>139</v>
      </c>
      <c r="D224" s="385" t="s">
        <v>140</v>
      </c>
      <c r="E224" s="126">
        <v>4</v>
      </c>
      <c r="F224" s="127">
        <v>78.8</v>
      </c>
      <c r="G224" s="127">
        <v>68.2</v>
      </c>
    </row>
    <row r="225" spans="1:8" ht="27.75" customHeight="1">
      <c r="A225" s="313" t="s">
        <v>115</v>
      </c>
      <c r="B225" s="381" t="s">
        <v>161</v>
      </c>
      <c r="C225" s="384" t="s">
        <v>49</v>
      </c>
      <c r="D225" s="385" t="s">
        <v>159</v>
      </c>
      <c r="E225" s="126">
        <v>3</v>
      </c>
      <c r="F225" s="127">
        <v>59.1</v>
      </c>
      <c r="G225" s="127">
        <v>61.8</v>
      </c>
      <c r="H225" s="454"/>
    </row>
    <row r="226" spans="1:8" ht="27.75" customHeight="1">
      <c r="A226" s="312" t="s">
        <v>116</v>
      </c>
      <c r="B226" s="381" t="s">
        <v>158</v>
      </c>
      <c r="C226" s="384" t="s">
        <v>52</v>
      </c>
      <c r="D226" s="385" t="s">
        <v>155</v>
      </c>
      <c r="E226" s="126">
        <v>2</v>
      </c>
      <c r="F226" s="127">
        <v>39.4</v>
      </c>
      <c r="G226" s="127">
        <v>44.3</v>
      </c>
    </row>
    <row r="227" spans="1:8" ht="25.5" customHeight="1">
      <c r="A227" s="313" t="s">
        <v>117</v>
      </c>
      <c r="B227" s="382" t="s">
        <v>150</v>
      </c>
      <c r="C227" s="384" t="s">
        <v>45</v>
      </c>
      <c r="D227" s="385" t="s">
        <v>141</v>
      </c>
      <c r="E227" s="126">
        <v>2</v>
      </c>
      <c r="F227" s="127">
        <v>39.4</v>
      </c>
      <c r="G227" s="127">
        <v>27.6</v>
      </c>
      <c r="H227" s="454"/>
    </row>
    <row r="228" spans="1:8" ht="19.95" customHeight="1">
      <c r="A228" s="312" t="s">
        <v>118</v>
      </c>
      <c r="B228" s="381" t="s">
        <v>152</v>
      </c>
      <c r="C228" s="384" t="s">
        <v>146</v>
      </c>
      <c r="D228" s="385" t="s">
        <v>147</v>
      </c>
      <c r="E228" s="126">
        <v>1</v>
      </c>
      <c r="F228" s="127">
        <v>19.7</v>
      </c>
      <c r="G228" s="127">
        <v>13.6</v>
      </c>
    </row>
    <row r="229" spans="1:8" ht="27" customHeight="1">
      <c r="A229" s="312" t="s">
        <v>119</v>
      </c>
      <c r="B229" s="381" t="s">
        <v>708</v>
      </c>
      <c r="C229" s="384" t="s">
        <v>707</v>
      </c>
      <c r="D229" s="558"/>
      <c r="E229" s="457">
        <v>1</v>
      </c>
      <c r="F229" s="127">
        <v>19.7</v>
      </c>
      <c r="G229" s="127">
        <v>10.3</v>
      </c>
    </row>
    <row r="230" spans="1:8" ht="25.5" customHeight="1">
      <c r="A230" s="312" t="s">
        <v>120</v>
      </c>
      <c r="B230" s="524" t="s">
        <v>539</v>
      </c>
      <c r="C230" s="384" t="s">
        <v>137</v>
      </c>
      <c r="D230" s="385" t="s">
        <v>138</v>
      </c>
      <c r="E230" s="126">
        <v>1</v>
      </c>
      <c r="F230" s="127">
        <v>19.7</v>
      </c>
      <c r="G230" s="127">
        <v>23.1</v>
      </c>
      <c r="H230" s="458"/>
    </row>
    <row r="231" spans="1:8" ht="27" customHeight="1">
      <c r="A231" s="379" t="s">
        <v>121</v>
      </c>
      <c r="B231" s="383" t="s">
        <v>156</v>
      </c>
      <c r="C231" s="386" t="s">
        <v>51</v>
      </c>
      <c r="D231" s="387" t="s">
        <v>153</v>
      </c>
      <c r="E231" s="460">
        <v>1</v>
      </c>
      <c r="F231" s="141">
        <v>19.7</v>
      </c>
      <c r="G231" s="141">
        <v>10.3</v>
      </c>
      <c r="H231" s="458"/>
    </row>
    <row r="232" spans="1:8" ht="21.6" customHeight="1">
      <c r="A232" s="296" t="s">
        <v>572</v>
      </c>
      <c r="B232" s="142"/>
      <c r="C232" s="142"/>
      <c r="D232" s="142"/>
      <c r="E232" s="457"/>
      <c r="F232" s="127"/>
      <c r="G232" s="127"/>
    </row>
    <row r="233" spans="1:8" ht="27" customHeight="1">
      <c r="A233" s="461"/>
      <c r="C233" s="455"/>
      <c r="D233" s="453"/>
      <c r="E233" s="457"/>
      <c r="F233" s="127"/>
      <c r="G233" s="127"/>
    </row>
    <row r="234" spans="1:8" ht="15" customHeight="1">
      <c r="C234" s="455"/>
      <c r="E234" s="142"/>
      <c r="F234" s="142"/>
      <c r="G234" s="142"/>
    </row>
  </sheetData>
  <mergeCells count="72">
    <mergeCell ref="C33:D33"/>
    <mergeCell ref="F33:G33"/>
    <mergeCell ref="G34:G35"/>
    <mergeCell ref="A118:G118"/>
    <mergeCell ref="A2:G2"/>
    <mergeCell ref="A3:G3"/>
    <mergeCell ref="C4:D4"/>
    <mergeCell ref="F4:G4"/>
    <mergeCell ref="A5:A6"/>
    <mergeCell ref="C5:D6"/>
    <mergeCell ref="E5:E6"/>
    <mergeCell ref="F5:F6"/>
    <mergeCell ref="G5:G6"/>
    <mergeCell ref="A34:A35"/>
    <mergeCell ref="C34:D35"/>
    <mergeCell ref="E34:E35"/>
    <mergeCell ref="F34:F35"/>
    <mergeCell ref="A31:G31"/>
    <mergeCell ref="A32:G32"/>
    <mergeCell ref="A60:G60"/>
    <mergeCell ref="G92:G93"/>
    <mergeCell ref="C62:D62"/>
    <mergeCell ref="F62:G62"/>
    <mergeCell ref="A63:A64"/>
    <mergeCell ref="C63:D64"/>
    <mergeCell ref="E63:E64"/>
    <mergeCell ref="F63:F64"/>
    <mergeCell ref="G63:G64"/>
    <mergeCell ref="A89:G89"/>
    <mergeCell ref="A61:G61"/>
    <mergeCell ref="A90:G90"/>
    <mergeCell ref="C91:D91"/>
    <mergeCell ref="F91:G91"/>
    <mergeCell ref="A92:A93"/>
    <mergeCell ref="C92:D93"/>
    <mergeCell ref="E92:E93"/>
    <mergeCell ref="F92:F93"/>
    <mergeCell ref="A119:G119"/>
    <mergeCell ref="C120:D120"/>
    <mergeCell ref="F120:G120"/>
    <mergeCell ref="A121:A122"/>
    <mergeCell ref="C121:D122"/>
    <mergeCell ref="E121:E122"/>
    <mergeCell ref="F121:F122"/>
    <mergeCell ref="G121:G122"/>
    <mergeCell ref="C150:D151"/>
    <mergeCell ref="E150:E151"/>
    <mergeCell ref="F150:F151"/>
    <mergeCell ref="A147:G147"/>
    <mergeCell ref="A148:G148"/>
    <mergeCell ref="C149:D149"/>
    <mergeCell ref="F149:G149"/>
    <mergeCell ref="G150:G151"/>
    <mergeCell ref="A150:A151"/>
    <mergeCell ref="A176:G176"/>
    <mergeCell ref="A177:G177"/>
    <mergeCell ref="C178:D178"/>
    <mergeCell ref="F178:G178"/>
    <mergeCell ref="A179:A180"/>
    <mergeCell ref="C179:D180"/>
    <mergeCell ref="E179:E180"/>
    <mergeCell ref="F179:F180"/>
    <mergeCell ref="G179:G180"/>
    <mergeCell ref="A205:G205"/>
    <mergeCell ref="A206:G206"/>
    <mergeCell ref="C207:D207"/>
    <mergeCell ref="F207:G207"/>
    <mergeCell ref="A208:A209"/>
    <mergeCell ref="C208:D209"/>
    <mergeCell ref="E208:E209"/>
    <mergeCell ref="F208:F209"/>
    <mergeCell ref="G208:G209"/>
  </mergeCells>
  <phoneticPr fontId="33" type="noConversion"/>
  <pageMargins left="0.55118110236220474" right="0.35433070866141736" top="0.39370078740157483" bottom="0.51181102362204722" header="0.51181102362204722" footer="0.51181102362204722"/>
  <pageSetup paperSize="9" firstPageNumber="21" orientation="portrait" useFirstPageNumber="1" r:id="rId1"/>
  <headerFooter differentOddEven="1" alignWithMargins="0">
    <oddFooter>&amp;C32</oddFooter>
    <evenFooter>&amp;C33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opLeftCell="A13" zoomScale="70" zoomScaleNormal="70" workbookViewId="0">
      <selection activeCell="G17" sqref="G17"/>
    </sheetView>
  </sheetViews>
  <sheetFormatPr defaultColWidth="5.3984375" defaultRowHeight="19.95" customHeight="1"/>
  <cols>
    <col min="1" max="2" width="6.8984375" style="40" customWidth="1"/>
    <col min="3" max="3" width="10.59765625" style="49" customWidth="1"/>
    <col min="4" max="4" width="10.19921875" style="49" customWidth="1"/>
    <col min="5" max="5" width="16.3984375" style="49" customWidth="1"/>
    <col min="6" max="6" width="11.09765625" style="45" customWidth="1"/>
    <col min="7" max="7" width="9.5" style="45" customWidth="1"/>
    <col min="8" max="8" width="8.59765625" style="45" customWidth="1"/>
    <col min="9" max="9" width="9.8984375" style="45" customWidth="1"/>
    <col min="10" max="10" width="11.3984375" style="32" customWidth="1"/>
    <col min="11" max="14" width="9.8984375" style="45" customWidth="1"/>
    <col min="15" max="16" width="9.8984375" style="32" customWidth="1"/>
    <col min="17" max="23" width="5.3984375" style="45" customWidth="1"/>
    <col min="24" max="24" width="5.3984375" style="32" customWidth="1"/>
    <col min="25" max="16384" width="5.3984375" style="45"/>
  </cols>
  <sheetData>
    <row r="1" spans="1:29" s="39" customFormat="1" ht="15" customHeight="1">
      <c r="A1" s="428"/>
      <c r="B1" s="38"/>
      <c r="C1" s="97"/>
      <c r="D1" s="97"/>
      <c r="E1" s="97"/>
      <c r="F1" s="97"/>
      <c r="G1" s="97"/>
      <c r="H1" s="97"/>
      <c r="I1" s="97"/>
      <c r="J1" s="97"/>
      <c r="K1" s="97"/>
      <c r="L1" s="97"/>
      <c r="M1" s="97"/>
      <c r="N1" s="103"/>
      <c r="O1" s="103"/>
      <c r="P1" s="269"/>
      <c r="Q1" s="8"/>
      <c r="R1" s="8"/>
      <c r="S1" s="8"/>
      <c r="T1" s="8"/>
      <c r="U1" s="8"/>
      <c r="V1" s="8"/>
      <c r="W1" s="8"/>
      <c r="X1" s="8"/>
      <c r="AC1" s="25"/>
    </row>
    <row r="2" spans="1:29" s="52" customFormat="1" ht="39.9" customHeight="1">
      <c r="A2" s="650" t="s">
        <v>679</v>
      </c>
      <c r="B2" s="650"/>
      <c r="C2" s="650"/>
      <c r="D2" s="650"/>
      <c r="E2" s="650"/>
      <c r="F2" s="650"/>
      <c r="G2" s="650"/>
      <c r="H2" s="650"/>
      <c r="I2" s="651" t="s">
        <v>680</v>
      </c>
      <c r="J2" s="651"/>
      <c r="K2" s="651"/>
      <c r="L2" s="651"/>
      <c r="M2" s="651"/>
      <c r="N2" s="651"/>
      <c r="O2" s="651"/>
      <c r="P2" s="651"/>
      <c r="Q2"/>
      <c r="R2" s="27"/>
      <c r="S2" s="27"/>
      <c r="T2" s="27"/>
      <c r="U2" s="27"/>
      <c r="V2" s="27"/>
      <c r="W2" s="27"/>
      <c r="X2" s="27"/>
    </row>
    <row r="3" spans="1:29" s="40" customFormat="1" ht="15" customHeight="1">
      <c r="A3" s="654"/>
      <c r="B3" s="654"/>
      <c r="C3" s="655"/>
      <c r="D3" s="655"/>
      <c r="E3" s="655"/>
      <c r="F3" s="655"/>
      <c r="G3" s="655"/>
      <c r="H3" s="655"/>
      <c r="I3" s="655"/>
      <c r="J3" s="655"/>
      <c r="K3" s="655"/>
      <c r="L3" s="655"/>
      <c r="M3" s="655"/>
      <c r="N3" s="655"/>
      <c r="O3" s="32"/>
      <c r="P3" s="79"/>
      <c r="Q3" s="19"/>
      <c r="R3" s="19"/>
      <c r="S3" s="19"/>
      <c r="T3" s="19"/>
      <c r="U3" s="19"/>
      <c r="V3" s="19"/>
      <c r="W3" s="19"/>
      <c r="X3" s="19"/>
    </row>
    <row r="4" spans="1:29" s="39" customFormat="1" ht="20.100000000000001" customHeight="1">
      <c r="A4" s="652" t="s">
        <v>54</v>
      </c>
      <c r="B4" s="653"/>
      <c r="C4" s="97"/>
      <c r="D4" s="97"/>
      <c r="E4" s="97"/>
      <c r="F4" s="97"/>
      <c r="G4" s="97"/>
      <c r="H4" s="97"/>
      <c r="I4" s="97"/>
      <c r="J4" s="97"/>
      <c r="K4" s="97"/>
      <c r="L4" s="97"/>
      <c r="M4" s="97"/>
      <c r="N4" s="97"/>
      <c r="O4" s="401"/>
      <c r="P4" s="285" t="s">
        <v>428</v>
      </c>
      <c r="Q4" s="8"/>
      <c r="R4" s="8"/>
      <c r="S4" s="8"/>
      <c r="T4" s="8"/>
      <c r="U4" s="8"/>
      <c r="V4" s="8"/>
      <c r="W4" s="8"/>
      <c r="X4" s="8"/>
    </row>
    <row r="5" spans="1:29" s="41" customFormat="1" ht="20.100000000000001" customHeight="1">
      <c r="A5" s="660" t="s">
        <v>451</v>
      </c>
      <c r="B5" s="661"/>
      <c r="C5" s="666" t="s">
        <v>452</v>
      </c>
      <c r="D5" s="648" t="s">
        <v>453</v>
      </c>
      <c r="E5" s="648" t="s">
        <v>454</v>
      </c>
      <c r="F5" s="648" t="s">
        <v>455</v>
      </c>
      <c r="G5" s="658" t="s">
        <v>456</v>
      </c>
      <c r="H5" s="659"/>
      <c r="I5" s="659"/>
      <c r="J5" s="659" t="s">
        <v>457</v>
      </c>
      <c r="K5" s="668"/>
      <c r="L5" s="669"/>
      <c r="M5" s="646" t="s">
        <v>458</v>
      </c>
      <c r="N5" s="648" t="s">
        <v>459</v>
      </c>
      <c r="O5" s="646" t="s">
        <v>460</v>
      </c>
      <c r="P5" s="656" t="s">
        <v>461</v>
      </c>
      <c r="Q5" s="39"/>
      <c r="R5" s="39"/>
      <c r="S5" s="39"/>
      <c r="T5" s="39"/>
      <c r="U5" s="39"/>
      <c r="V5" s="39"/>
      <c r="W5" s="39"/>
      <c r="X5" s="39"/>
    </row>
    <row r="6" spans="1:29" s="31" customFormat="1" ht="38.25" customHeight="1">
      <c r="A6" s="662"/>
      <c r="B6" s="663"/>
      <c r="C6" s="667"/>
      <c r="D6" s="649"/>
      <c r="E6" s="649"/>
      <c r="F6" s="649"/>
      <c r="G6" s="425" t="s">
        <v>462</v>
      </c>
      <c r="H6" s="441" t="s">
        <v>463</v>
      </c>
      <c r="I6" s="427" t="s">
        <v>464</v>
      </c>
      <c r="J6" s="426" t="s">
        <v>465</v>
      </c>
      <c r="K6" s="426" t="s">
        <v>615</v>
      </c>
      <c r="L6" s="426" t="s">
        <v>65</v>
      </c>
      <c r="M6" s="647"/>
      <c r="N6" s="649"/>
      <c r="O6" s="647"/>
      <c r="P6" s="657"/>
      <c r="Q6" s="53"/>
      <c r="R6" s="53"/>
      <c r="S6" s="53"/>
      <c r="T6" s="53"/>
      <c r="U6" s="53"/>
      <c r="V6" s="53"/>
      <c r="W6" s="53"/>
      <c r="X6" s="53"/>
    </row>
    <row r="7" spans="1:29" s="31" customFormat="1" ht="39" customHeight="1">
      <c r="A7" s="664"/>
      <c r="B7" s="665"/>
      <c r="C7" s="405" t="s">
        <v>90</v>
      </c>
      <c r="D7" s="380" t="s">
        <v>91</v>
      </c>
      <c r="E7" s="402" t="s">
        <v>92</v>
      </c>
      <c r="F7" s="402" t="s">
        <v>93</v>
      </c>
      <c r="G7" s="403" t="s">
        <v>66</v>
      </c>
      <c r="H7" s="442" t="s">
        <v>94</v>
      </c>
      <c r="I7" s="404" t="s">
        <v>95</v>
      </c>
      <c r="J7" s="404" t="s">
        <v>96</v>
      </c>
      <c r="K7" s="404" t="s">
        <v>97</v>
      </c>
      <c r="L7" s="404" t="s">
        <v>67</v>
      </c>
      <c r="M7" s="402" t="s">
        <v>98</v>
      </c>
      <c r="N7" s="402" t="s">
        <v>99</v>
      </c>
      <c r="O7" s="402" t="s">
        <v>100</v>
      </c>
      <c r="P7" s="284" t="s">
        <v>429</v>
      </c>
      <c r="Q7" s="53"/>
      <c r="R7" s="53"/>
      <c r="S7" s="53"/>
      <c r="T7" s="53"/>
      <c r="U7" s="53"/>
      <c r="V7" s="53"/>
      <c r="W7" s="53"/>
      <c r="X7" s="53"/>
    </row>
    <row r="8" spans="1:29" s="55" customFormat="1" ht="42" customHeight="1">
      <c r="A8" s="210" t="s">
        <v>284</v>
      </c>
      <c r="B8" s="213">
        <v>2007</v>
      </c>
      <c r="C8" s="500">
        <f>SUM(D8:G8,M8:O8,P8)</f>
        <v>1768</v>
      </c>
      <c r="D8" s="500">
        <v>625</v>
      </c>
      <c r="E8" s="500">
        <v>568</v>
      </c>
      <c r="F8" s="500">
        <v>327</v>
      </c>
      <c r="G8" s="500">
        <f t="shared" ref="G8:G10" si="0">SUM(H8:L8)</f>
        <v>99</v>
      </c>
      <c r="H8" s="510" t="s">
        <v>34</v>
      </c>
      <c r="I8" s="510" t="s">
        <v>34</v>
      </c>
      <c r="J8" s="510" t="s">
        <v>34</v>
      </c>
      <c r="K8" s="510" t="s">
        <v>34</v>
      </c>
      <c r="L8" s="500">
        <v>99</v>
      </c>
      <c r="M8" s="500">
        <v>136</v>
      </c>
      <c r="N8" s="500">
        <v>10</v>
      </c>
      <c r="O8" s="510" t="s">
        <v>34</v>
      </c>
      <c r="P8" s="500">
        <v>3</v>
      </c>
      <c r="Q8" s="54"/>
      <c r="R8" s="54"/>
      <c r="S8" s="54"/>
      <c r="T8" s="54"/>
      <c r="U8" s="54"/>
      <c r="V8" s="54"/>
      <c r="W8" s="54"/>
      <c r="X8" s="54"/>
    </row>
    <row r="9" spans="1:29" s="55" customFormat="1" ht="44.4" customHeight="1">
      <c r="A9" s="210" t="s">
        <v>285</v>
      </c>
      <c r="B9" s="213">
        <v>2008</v>
      </c>
      <c r="C9" s="500">
        <f>SUM(D9:G9,M9:O9,P9)</f>
        <v>1625</v>
      </c>
      <c r="D9" s="500">
        <v>574</v>
      </c>
      <c r="E9" s="500">
        <v>378</v>
      </c>
      <c r="F9" s="500">
        <v>425</v>
      </c>
      <c r="G9" s="500">
        <f t="shared" si="0"/>
        <v>67</v>
      </c>
      <c r="H9" s="510" t="s">
        <v>34</v>
      </c>
      <c r="I9" s="510" t="s">
        <v>34</v>
      </c>
      <c r="J9" s="510" t="s">
        <v>34</v>
      </c>
      <c r="K9" s="510">
        <v>5</v>
      </c>
      <c r="L9" s="500">
        <v>62</v>
      </c>
      <c r="M9" s="500">
        <v>169</v>
      </c>
      <c r="N9" s="500">
        <v>12</v>
      </c>
      <c r="O9" s="510" t="s">
        <v>34</v>
      </c>
      <c r="P9" s="510" t="s">
        <v>34</v>
      </c>
      <c r="Q9" s="54"/>
      <c r="R9" s="54"/>
      <c r="S9" s="54"/>
      <c r="T9" s="54"/>
      <c r="U9" s="54"/>
      <c r="V9" s="54"/>
      <c r="W9" s="54"/>
      <c r="X9" s="54"/>
    </row>
    <row r="10" spans="1:29" s="55" customFormat="1" ht="44.4" customHeight="1">
      <c r="A10" s="210" t="s">
        <v>286</v>
      </c>
      <c r="B10" s="213">
        <v>2009</v>
      </c>
      <c r="C10" s="500">
        <f>SUM(D10:G10,M10:O10,P10)</f>
        <v>1359</v>
      </c>
      <c r="D10" s="500">
        <v>436</v>
      </c>
      <c r="E10" s="500">
        <v>310</v>
      </c>
      <c r="F10" s="500">
        <v>385</v>
      </c>
      <c r="G10" s="500">
        <f t="shared" si="0"/>
        <v>44</v>
      </c>
      <c r="H10" s="510" t="s">
        <v>34</v>
      </c>
      <c r="I10" s="510" t="s">
        <v>34</v>
      </c>
      <c r="J10" s="510" t="s">
        <v>34</v>
      </c>
      <c r="K10" s="510" t="s">
        <v>34</v>
      </c>
      <c r="L10" s="500">
        <v>44</v>
      </c>
      <c r="M10" s="500">
        <v>184</v>
      </c>
      <c r="N10" s="510" t="s">
        <v>34</v>
      </c>
      <c r="O10" s="510" t="s">
        <v>34</v>
      </c>
      <c r="P10" s="510" t="s">
        <v>34</v>
      </c>
      <c r="Q10" s="54"/>
      <c r="R10" s="54"/>
      <c r="S10" s="54"/>
      <c r="T10" s="54"/>
      <c r="U10" s="54"/>
      <c r="V10" s="54"/>
      <c r="W10" s="54"/>
      <c r="X10" s="54"/>
    </row>
    <row r="11" spans="1:29" s="55" customFormat="1" ht="38.4" customHeight="1">
      <c r="A11" s="210" t="s">
        <v>287</v>
      </c>
      <c r="B11" s="213">
        <v>2010</v>
      </c>
      <c r="C11" s="500">
        <v>1241</v>
      </c>
      <c r="D11" s="500">
        <v>446</v>
      </c>
      <c r="E11" s="500">
        <v>314</v>
      </c>
      <c r="F11" s="500">
        <v>287</v>
      </c>
      <c r="G11" s="500">
        <v>47</v>
      </c>
      <c r="H11" s="510" t="s">
        <v>34</v>
      </c>
      <c r="I11" s="510" t="s">
        <v>34</v>
      </c>
      <c r="J11" s="510" t="s">
        <v>34</v>
      </c>
      <c r="K11" s="510" t="s">
        <v>34</v>
      </c>
      <c r="L11" s="500">
        <v>47</v>
      </c>
      <c r="M11" s="500">
        <v>144</v>
      </c>
      <c r="N11" s="510" t="s">
        <v>34</v>
      </c>
      <c r="O11" s="510" t="s">
        <v>34</v>
      </c>
      <c r="P11" s="510" t="s">
        <v>34</v>
      </c>
      <c r="Q11" s="54"/>
      <c r="R11" s="54"/>
      <c r="S11" s="54"/>
      <c r="T11" s="54"/>
      <c r="U11" s="54"/>
      <c r="V11" s="54"/>
      <c r="W11" s="54"/>
      <c r="X11" s="54"/>
    </row>
    <row r="12" spans="1:29" s="55" customFormat="1" ht="41.4" customHeight="1">
      <c r="A12" s="210" t="s">
        <v>288</v>
      </c>
      <c r="B12" s="213">
        <v>2011</v>
      </c>
      <c r="C12" s="500">
        <v>1020</v>
      </c>
      <c r="D12" s="500">
        <v>273</v>
      </c>
      <c r="E12" s="500">
        <v>229</v>
      </c>
      <c r="F12" s="500">
        <v>246</v>
      </c>
      <c r="G12" s="500">
        <v>75</v>
      </c>
      <c r="H12" s="500" t="s">
        <v>34</v>
      </c>
      <c r="I12" s="500" t="s">
        <v>34</v>
      </c>
      <c r="J12" s="500" t="s">
        <v>34</v>
      </c>
      <c r="K12" s="500" t="s">
        <v>34</v>
      </c>
      <c r="L12" s="500">
        <v>75</v>
      </c>
      <c r="M12" s="500">
        <v>122</v>
      </c>
      <c r="N12" s="500" t="s">
        <v>34</v>
      </c>
      <c r="O12" s="500" t="s">
        <v>34</v>
      </c>
      <c r="P12" s="500" t="s">
        <v>34</v>
      </c>
      <c r="Q12" s="54"/>
      <c r="R12" s="54"/>
      <c r="S12" s="54"/>
      <c r="T12" s="54"/>
      <c r="U12" s="54"/>
      <c r="V12" s="54"/>
      <c r="W12" s="54"/>
      <c r="X12" s="54"/>
    </row>
    <row r="13" spans="1:29" s="55" customFormat="1" ht="42" customHeight="1">
      <c r="A13" s="210" t="s">
        <v>468</v>
      </c>
      <c r="B13" s="213">
        <v>2012</v>
      </c>
      <c r="C13" s="500">
        <v>1206</v>
      </c>
      <c r="D13" s="500">
        <v>271</v>
      </c>
      <c r="E13" s="500">
        <v>277</v>
      </c>
      <c r="F13" s="500">
        <v>307</v>
      </c>
      <c r="G13" s="500">
        <v>126</v>
      </c>
      <c r="H13" s="500" t="s">
        <v>34</v>
      </c>
      <c r="I13" s="500" t="s">
        <v>34</v>
      </c>
      <c r="J13" s="500" t="s">
        <v>34</v>
      </c>
      <c r="K13" s="500" t="s">
        <v>34</v>
      </c>
      <c r="L13" s="500">
        <v>126</v>
      </c>
      <c r="M13" s="500">
        <v>223</v>
      </c>
      <c r="N13" s="500" t="s">
        <v>34</v>
      </c>
      <c r="O13" s="500" t="s">
        <v>34</v>
      </c>
      <c r="P13" s="500">
        <v>2</v>
      </c>
      <c r="Q13" s="54"/>
      <c r="R13" s="54"/>
      <c r="S13" s="54"/>
      <c r="T13" s="54"/>
      <c r="U13" s="54"/>
      <c r="V13" s="54"/>
      <c r="W13" s="54"/>
      <c r="X13" s="54"/>
    </row>
    <row r="14" spans="1:29" s="55" customFormat="1" ht="42" customHeight="1">
      <c r="A14" s="210" t="s">
        <v>622</v>
      </c>
      <c r="B14" s="213">
        <v>2013</v>
      </c>
      <c r="C14" s="500">
        <v>1792</v>
      </c>
      <c r="D14" s="500">
        <v>331</v>
      </c>
      <c r="E14" s="500">
        <v>367</v>
      </c>
      <c r="F14" s="500">
        <v>469</v>
      </c>
      <c r="G14" s="500">
        <v>277</v>
      </c>
      <c r="H14" s="500" t="s">
        <v>34</v>
      </c>
      <c r="I14" s="500" t="s">
        <v>34</v>
      </c>
      <c r="J14" s="500">
        <v>1</v>
      </c>
      <c r="K14" s="500" t="s">
        <v>34</v>
      </c>
      <c r="L14" s="500">
        <v>276</v>
      </c>
      <c r="M14" s="500">
        <v>335</v>
      </c>
      <c r="N14" s="500" t="s">
        <v>34</v>
      </c>
      <c r="O14" s="500" t="s">
        <v>34</v>
      </c>
      <c r="P14" s="500">
        <v>13</v>
      </c>
      <c r="Q14" s="54"/>
      <c r="R14" s="54"/>
      <c r="S14" s="54"/>
      <c r="T14" s="54"/>
      <c r="U14" s="54"/>
      <c r="V14" s="54"/>
      <c r="W14" s="54"/>
      <c r="X14" s="54"/>
    </row>
    <row r="15" spans="1:29" s="55" customFormat="1" ht="39" customHeight="1">
      <c r="A15" s="210" t="s">
        <v>693</v>
      </c>
      <c r="B15" s="213">
        <v>2014</v>
      </c>
      <c r="C15" s="500">
        <v>1599</v>
      </c>
      <c r="D15" s="500">
        <v>270</v>
      </c>
      <c r="E15" s="500">
        <v>350</v>
      </c>
      <c r="F15" s="500">
        <v>428</v>
      </c>
      <c r="G15" s="500">
        <v>290</v>
      </c>
      <c r="H15" s="500" t="s">
        <v>34</v>
      </c>
      <c r="I15" s="500" t="s">
        <v>34</v>
      </c>
      <c r="J15" s="500">
        <v>0</v>
      </c>
      <c r="K15" s="500" t="s">
        <v>34</v>
      </c>
      <c r="L15" s="500">
        <v>290</v>
      </c>
      <c r="M15" s="500">
        <v>252</v>
      </c>
      <c r="N15" s="500">
        <v>1</v>
      </c>
      <c r="O15" s="500" t="s">
        <v>34</v>
      </c>
      <c r="P15" s="500">
        <v>8</v>
      </c>
      <c r="Q15" s="54"/>
      <c r="R15" s="54"/>
      <c r="S15" s="54"/>
      <c r="T15" s="54"/>
      <c r="U15" s="54"/>
      <c r="V15" s="54"/>
      <c r="W15" s="54"/>
      <c r="X15" s="54"/>
    </row>
    <row r="16" spans="1:29" s="55" customFormat="1" ht="42.6" customHeight="1">
      <c r="A16" s="210" t="s">
        <v>713</v>
      </c>
      <c r="B16" s="213">
        <v>2015</v>
      </c>
      <c r="C16" s="532">
        <v>1426</v>
      </c>
      <c r="D16" s="532">
        <v>313</v>
      </c>
      <c r="E16" s="532">
        <v>329</v>
      </c>
      <c r="F16" s="532">
        <v>235</v>
      </c>
      <c r="G16" s="532">
        <v>299</v>
      </c>
      <c r="H16" s="532" t="s">
        <v>34</v>
      </c>
      <c r="I16" s="532" t="s">
        <v>34</v>
      </c>
      <c r="J16" s="532">
        <v>0</v>
      </c>
      <c r="K16" s="532" t="s">
        <v>34</v>
      </c>
      <c r="L16" s="532">
        <v>299</v>
      </c>
      <c r="M16" s="532">
        <v>244</v>
      </c>
      <c r="N16" s="532">
        <v>1</v>
      </c>
      <c r="O16" s="532" t="s">
        <v>34</v>
      </c>
      <c r="P16" s="532">
        <v>5</v>
      </c>
      <c r="Q16" s="54"/>
      <c r="R16" s="54"/>
      <c r="S16" s="54"/>
      <c r="T16" s="54"/>
      <c r="U16" s="54"/>
      <c r="V16" s="54"/>
      <c r="W16" s="54"/>
      <c r="X16" s="54"/>
    </row>
    <row r="17" spans="1:24" s="55" customFormat="1" ht="42.6" customHeight="1">
      <c r="A17" s="563" t="s">
        <v>715</v>
      </c>
      <c r="B17" s="314">
        <v>2016</v>
      </c>
      <c r="C17" s="561">
        <v>1218</v>
      </c>
      <c r="D17" s="561">
        <v>202</v>
      </c>
      <c r="E17" s="561">
        <v>251</v>
      </c>
      <c r="F17" s="561">
        <v>373</v>
      </c>
      <c r="G17" s="561">
        <v>165</v>
      </c>
      <c r="H17" s="561">
        <v>0</v>
      </c>
      <c r="I17" s="561">
        <v>0</v>
      </c>
      <c r="J17" s="561">
        <v>0</v>
      </c>
      <c r="K17" s="561">
        <v>0</v>
      </c>
      <c r="L17" s="561">
        <v>165</v>
      </c>
      <c r="M17" s="561">
        <v>223</v>
      </c>
      <c r="N17" s="561">
        <v>0</v>
      </c>
      <c r="O17" s="561">
        <v>0</v>
      </c>
      <c r="P17" s="561">
        <v>4</v>
      </c>
      <c r="Q17" s="54"/>
      <c r="R17" s="54"/>
      <c r="S17" s="54"/>
      <c r="T17" s="54"/>
      <c r="U17" s="54"/>
      <c r="V17" s="54"/>
      <c r="W17" s="54"/>
      <c r="X17" s="54"/>
    </row>
    <row r="18" spans="1:24" s="55" customFormat="1" ht="40.950000000000003" customHeight="1">
      <c r="A18" s="497" t="s">
        <v>774</v>
      </c>
      <c r="B18" s="498">
        <v>2017</v>
      </c>
      <c r="C18" s="562">
        <v>1092</v>
      </c>
      <c r="D18" s="562">
        <v>257</v>
      </c>
      <c r="E18" s="562">
        <v>222</v>
      </c>
      <c r="F18" s="562">
        <v>217</v>
      </c>
      <c r="G18" s="562">
        <v>164</v>
      </c>
      <c r="H18" s="562">
        <v>0</v>
      </c>
      <c r="I18" s="562">
        <v>0</v>
      </c>
      <c r="J18" s="562">
        <v>0</v>
      </c>
      <c r="K18" s="562">
        <v>0</v>
      </c>
      <c r="L18" s="562">
        <v>164</v>
      </c>
      <c r="M18" s="562">
        <v>222</v>
      </c>
      <c r="N18" s="562">
        <v>1</v>
      </c>
      <c r="O18" s="562">
        <v>0</v>
      </c>
      <c r="P18" s="562">
        <v>9</v>
      </c>
      <c r="Q18" s="54"/>
      <c r="R18" s="54"/>
      <c r="S18" s="54"/>
      <c r="T18" s="54"/>
      <c r="U18" s="54"/>
      <c r="V18" s="54"/>
      <c r="W18" s="54"/>
      <c r="X18" s="54"/>
    </row>
    <row r="19" spans="1:24" s="55" customFormat="1" ht="39" customHeight="1">
      <c r="A19" s="107" t="s">
        <v>430</v>
      </c>
      <c r="B19" s="406"/>
      <c r="C19" s="50"/>
      <c r="D19" s="50"/>
      <c r="E19" s="50"/>
      <c r="F19" s="50"/>
      <c r="G19" s="50"/>
      <c r="H19" s="50"/>
      <c r="I19" s="45"/>
      <c r="J19" s="45"/>
      <c r="K19" s="45"/>
      <c r="L19" s="45"/>
      <c r="M19" s="45"/>
      <c r="N19" s="45"/>
      <c r="O19" s="32"/>
      <c r="P19" s="79"/>
      <c r="Q19" s="54"/>
      <c r="R19" s="54"/>
      <c r="S19" s="54"/>
      <c r="T19" s="54"/>
      <c r="U19" s="54"/>
      <c r="V19" s="54"/>
      <c r="W19" s="54"/>
      <c r="X19" s="54"/>
    </row>
    <row r="20" spans="1:24" s="55" customFormat="1" ht="37.950000000000003" customHeight="1">
      <c r="A20" s="645" t="s">
        <v>55</v>
      </c>
      <c r="B20" s="645"/>
      <c r="C20" s="645"/>
      <c r="D20" s="645"/>
      <c r="E20" s="645"/>
      <c r="F20" s="645"/>
      <c r="G20" s="645"/>
      <c r="H20" s="645"/>
      <c r="I20" s="45"/>
      <c r="J20" s="45"/>
      <c r="K20" s="45"/>
      <c r="L20" s="45"/>
      <c r="M20" s="45"/>
      <c r="N20" s="45"/>
      <c r="O20" s="32"/>
      <c r="P20" s="79"/>
      <c r="Q20" s="54"/>
      <c r="R20" s="54"/>
      <c r="S20" s="54"/>
      <c r="T20" s="54"/>
      <c r="U20" s="54"/>
      <c r="V20" s="54"/>
      <c r="W20" s="54"/>
      <c r="X20" s="54"/>
    </row>
    <row r="21" spans="1:24" ht="18" customHeight="1">
      <c r="Q21" s="56"/>
      <c r="R21" s="56"/>
      <c r="S21" s="56"/>
      <c r="T21" s="56"/>
      <c r="U21" s="56"/>
      <c r="V21" s="56"/>
      <c r="W21" s="56"/>
      <c r="X21" s="56"/>
    </row>
    <row r="22" spans="1:24" ht="24" customHeight="1">
      <c r="Q22" s="56"/>
      <c r="R22" s="56"/>
      <c r="S22" s="56"/>
      <c r="T22" s="56"/>
      <c r="U22" s="56"/>
      <c r="V22" s="56"/>
      <c r="W22" s="56"/>
      <c r="X22" s="56"/>
    </row>
  </sheetData>
  <mergeCells count="16">
    <mergeCell ref="A20:H20"/>
    <mergeCell ref="M5:M6"/>
    <mergeCell ref="N5:N6"/>
    <mergeCell ref="A2:H2"/>
    <mergeCell ref="I2:P2"/>
    <mergeCell ref="A4:B4"/>
    <mergeCell ref="A3:N3"/>
    <mergeCell ref="P5:P6"/>
    <mergeCell ref="O5:O6"/>
    <mergeCell ref="G5:I5"/>
    <mergeCell ref="A5:B7"/>
    <mergeCell ref="C5:C6"/>
    <mergeCell ref="J5:L5"/>
    <mergeCell ref="D5:D6"/>
    <mergeCell ref="E5:E6"/>
    <mergeCell ref="F5:F6"/>
  </mergeCells>
  <phoneticPr fontId="10" type="noConversion"/>
  <printOptions horizontalCentered="1"/>
  <pageMargins left="0.55118110236220474" right="0.55118110236220474" top="0.39370078740157483" bottom="0.59055118110236227" header="0.51181102362204722" footer="0.51181102362204722"/>
  <pageSetup paperSize="9" firstPageNumber="29" pageOrder="overThenDown" orientation="portrait" useFirstPageNumber="1" r:id="rId1"/>
  <headerFooter differentOddEven="1" alignWithMargins="0">
    <oddFooter>&amp;C32</oddFooter>
    <evenFooter>&amp;C33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2"/>
  <sheetViews>
    <sheetView zoomScale="75" zoomScaleNormal="75" workbookViewId="0">
      <selection activeCell="O39" sqref="O39"/>
    </sheetView>
  </sheetViews>
  <sheetFormatPr defaultRowHeight="15.6"/>
  <cols>
    <col min="1" max="1" width="8.59765625" style="7" customWidth="1"/>
    <col min="2" max="2" width="13.19921875" style="7" customWidth="1"/>
    <col min="3" max="3" width="7.09765625" style="1" customWidth="1"/>
    <col min="4" max="4" width="6" style="1" customWidth="1"/>
    <col min="5" max="5" width="7.59765625" style="1" customWidth="1"/>
    <col min="6" max="6" width="6.59765625" style="2" customWidth="1"/>
    <col min="7" max="7" width="6.69921875" style="2" customWidth="1"/>
    <col min="8" max="8" width="6.19921875" style="2" customWidth="1"/>
    <col min="9" max="9" width="7.19921875" style="2" customWidth="1"/>
    <col min="10" max="10" width="7.69921875" style="2" customWidth="1"/>
    <col min="11" max="11" width="10.3984375" style="2" customWidth="1"/>
    <col min="12" max="13" width="7.5" style="2" customWidth="1"/>
    <col min="14" max="14" width="7.3984375" style="2" customWidth="1"/>
    <col min="15" max="15" width="7.19921875" style="2" customWidth="1"/>
    <col min="16" max="16" width="7" style="2" customWidth="1"/>
    <col min="17" max="18" width="7.19921875" style="2" customWidth="1"/>
    <col min="19" max="19" width="7.09765625" style="3" customWidth="1"/>
    <col min="20" max="20" width="7.09765625" customWidth="1"/>
    <col min="21" max="21" width="7.19921875" customWidth="1"/>
    <col min="22" max="22" width="7.09765625" customWidth="1"/>
    <col min="23" max="23" width="6.69921875" customWidth="1"/>
  </cols>
  <sheetData>
    <row r="1" spans="1:29" s="9" customFormat="1" ht="30" customHeight="1">
      <c r="A1" s="674" t="s">
        <v>634</v>
      </c>
      <c r="B1" s="675"/>
      <c r="C1" s="675"/>
      <c r="D1" s="675"/>
      <c r="E1" s="675"/>
      <c r="F1" s="675"/>
      <c r="G1" s="675"/>
      <c r="H1" s="675"/>
      <c r="I1" s="675"/>
      <c r="J1" s="675"/>
      <c r="K1" s="675"/>
      <c r="L1" s="651" t="s">
        <v>635</v>
      </c>
      <c r="M1" s="651"/>
      <c r="N1" s="651"/>
      <c r="O1" s="651"/>
      <c r="P1" s="651"/>
      <c r="Q1" s="651"/>
      <c r="R1" s="651"/>
      <c r="S1" s="651"/>
      <c r="T1" s="651"/>
      <c r="U1" s="651"/>
      <c r="V1" s="651"/>
      <c r="W1" s="651"/>
    </row>
    <row r="2" spans="1:29" s="7" customFormat="1" ht="22.2" customHeight="1">
      <c r="A2" s="675"/>
      <c r="B2" s="675"/>
      <c r="C2" s="675"/>
      <c r="D2" s="675"/>
      <c r="E2" s="675"/>
      <c r="F2" s="675"/>
      <c r="G2" s="675"/>
      <c r="H2" s="675"/>
      <c r="I2" s="675"/>
      <c r="J2" s="675"/>
      <c r="K2" s="675"/>
      <c r="L2" s="651"/>
      <c r="M2" s="651"/>
      <c r="N2" s="651"/>
      <c r="O2" s="651"/>
      <c r="P2" s="651"/>
      <c r="Q2" s="651"/>
      <c r="R2" s="651"/>
      <c r="S2" s="651"/>
      <c r="T2" s="651"/>
      <c r="U2" s="651"/>
      <c r="V2" s="651"/>
      <c r="W2" s="651"/>
    </row>
    <row r="3" spans="1:29" s="7" customFormat="1" ht="15" customHeight="1">
      <c r="A3" s="200" t="s">
        <v>2</v>
      </c>
      <c r="B3" s="2"/>
      <c r="C3" s="1"/>
      <c r="D3" s="1"/>
      <c r="E3" s="1"/>
      <c r="F3" s="2"/>
      <c r="G3" s="2"/>
      <c r="H3" s="3"/>
      <c r="I3" s="3"/>
      <c r="J3" s="2"/>
      <c r="K3" s="2"/>
      <c r="L3" s="2"/>
      <c r="M3" s="2"/>
      <c r="N3" s="2"/>
      <c r="O3" s="2"/>
      <c r="P3" s="2"/>
      <c r="Q3" s="2"/>
      <c r="R3" s="2"/>
      <c r="S3" s="201"/>
      <c r="T3" s="2"/>
      <c r="U3" s="2"/>
      <c r="V3" s="676" t="s">
        <v>193</v>
      </c>
      <c r="W3" s="676"/>
    </row>
    <row r="4" spans="1:29" s="8" customFormat="1" ht="30" customHeight="1">
      <c r="A4" s="670" t="s">
        <v>194</v>
      </c>
      <c r="B4" s="671"/>
      <c r="C4" s="204" t="s">
        <v>3</v>
      </c>
      <c r="D4" s="204" t="s">
        <v>4</v>
      </c>
      <c r="E4" s="204" t="s">
        <v>5</v>
      </c>
      <c r="F4" s="205" t="s">
        <v>6</v>
      </c>
      <c r="G4" s="205" t="s">
        <v>7</v>
      </c>
      <c r="H4" s="206" t="s">
        <v>8</v>
      </c>
      <c r="I4" s="206" t="s">
        <v>195</v>
      </c>
      <c r="J4" s="206" t="s">
        <v>196</v>
      </c>
      <c r="K4" s="434" t="s">
        <v>688</v>
      </c>
      <c r="L4" s="205" t="s">
        <v>9</v>
      </c>
      <c r="M4" s="205" t="s">
        <v>10</v>
      </c>
      <c r="N4" s="205" t="s">
        <v>11</v>
      </c>
      <c r="O4" s="481" t="s">
        <v>197</v>
      </c>
      <c r="P4" s="205" t="s">
        <v>12</v>
      </c>
      <c r="Q4" s="205" t="s">
        <v>687</v>
      </c>
      <c r="R4" s="205" t="s">
        <v>198</v>
      </c>
      <c r="S4" s="205" t="s">
        <v>199</v>
      </c>
      <c r="T4" s="205" t="s">
        <v>200</v>
      </c>
      <c r="U4" s="205" t="s">
        <v>201</v>
      </c>
      <c r="V4" s="207" t="s">
        <v>202</v>
      </c>
      <c r="W4" s="518" t="s">
        <v>738</v>
      </c>
    </row>
    <row r="5" spans="1:29" s="110" customFormat="1" ht="48" customHeight="1">
      <c r="A5" s="672"/>
      <c r="B5" s="673"/>
      <c r="C5" s="202" t="s">
        <v>69</v>
      </c>
      <c r="D5" s="202" t="s">
        <v>78</v>
      </c>
      <c r="E5" s="202" t="s">
        <v>79</v>
      </c>
      <c r="F5" s="203" t="s">
        <v>70</v>
      </c>
      <c r="G5" s="203" t="s">
        <v>80</v>
      </c>
      <c r="H5" s="203" t="s">
        <v>71</v>
      </c>
      <c r="I5" s="203" t="s">
        <v>81</v>
      </c>
      <c r="J5" s="203" t="s">
        <v>82</v>
      </c>
      <c r="K5" s="435" t="s">
        <v>203</v>
      </c>
      <c r="L5" s="203" t="s">
        <v>83</v>
      </c>
      <c r="M5" s="203" t="s">
        <v>72</v>
      </c>
      <c r="N5" s="203" t="s">
        <v>73</v>
      </c>
      <c r="O5" s="482" t="s">
        <v>603</v>
      </c>
      <c r="P5" s="203" t="s">
        <v>125</v>
      </c>
      <c r="Q5" s="203" t="s">
        <v>74</v>
      </c>
      <c r="R5" s="203" t="s">
        <v>75</v>
      </c>
      <c r="S5" s="203" t="s">
        <v>76</v>
      </c>
      <c r="T5" s="203" t="s">
        <v>127</v>
      </c>
      <c r="U5" s="203" t="s">
        <v>128</v>
      </c>
      <c r="V5" s="208" t="s">
        <v>126</v>
      </c>
      <c r="W5" s="519" t="s">
        <v>737</v>
      </c>
      <c r="X5" s="8"/>
      <c r="Y5" s="8"/>
      <c r="Z5" s="8"/>
      <c r="AA5" s="8"/>
      <c r="AB5" s="8"/>
      <c r="AC5" s="8"/>
    </row>
    <row r="6" spans="1:29" ht="21" hidden="1" customHeight="1">
      <c r="A6" s="72" t="s">
        <v>110</v>
      </c>
      <c r="B6" s="109">
        <v>2001</v>
      </c>
      <c r="C6" s="216">
        <v>1409</v>
      </c>
      <c r="D6" s="217">
        <v>224</v>
      </c>
      <c r="E6" s="218">
        <v>18</v>
      </c>
      <c r="F6" s="219">
        <v>53</v>
      </c>
      <c r="G6" s="219">
        <v>134</v>
      </c>
      <c r="H6" s="219">
        <v>45</v>
      </c>
      <c r="I6" s="219">
        <v>54</v>
      </c>
      <c r="J6" s="219">
        <v>5</v>
      </c>
      <c r="K6" s="219">
        <v>36</v>
      </c>
      <c r="L6" s="217" t="s">
        <v>13</v>
      </c>
      <c r="M6" s="219">
        <v>545</v>
      </c>
      <c r="N6" s="219">
        <v>265</v>
      </c>
      <c r="O6" s="219">
        <v>8</v>
      </c>
      <c r="P6" s="220">
        <v>0</v>
      </c>
      <c r="Q6" s="219">
        <v>7</v>
      </c>
      <c r="R6" s="219">
        <v>8</v>
      </c>
      <c r="S6" s="219">
        <v>5</v>
      </c>
      <c r="T6" s="219">
        <v>2</v>
      </c>
      <c r="U6" s="217" t="s">
        <v>13</v>
      </c>
      <c r="V6" s="217" t="s">
        <v>13</v>
      </c>
      <c r="W6" s="217" t="s">
        <v>13</v>
      </c>
    </row>
    <row r="7" spans="1:29" ht="21" hidden="1" customHeight="1">
      <c r="A7" s="210" t="s">
        <v>204</v>
      </c>
      <c r="B7" s="213">
        <v>2002</v>
      </c>
      <c r="C7" s="221">
        <v>1390</v>
      </c>
      <c r="D7" s="221">
        <v>251</v>
      </c>
      <c r="E7" s="221">
        <v>16</v>
      </c>
      <c r="F7" s="221">
        <v>52</v>
      </c>
      <c r="G7" s="221">
        <v>77</v>
      </c>
      <c r="H7" s="221">
        <v>11</v>
      </c>
      <c r="I7" s="221">
        <v>55</v>
      </c>
      <c r="J7" s="221">
        <v>4</v>
      </c>
      <c r="K7" s="221">
        <v>31</v>
      </c>
      <c r="L7" s="222">
        <v>1</v>
      </c>
      <c r="M7" s="221">
        <v>553</v>
      </c>
      <c r="N7" s="221">
        <v>294</v>
      </c>
      <c r="O7" s="221">
        <v>11</v>
      </c>
      <c r="P7" s="344">
        <v>0</v>
      </c>
      <c r="Q7" s="221">
        <v>10</v>
      </c>
      <c r="R7" s="221">
        <v>10</v>
      </c>
      <c r="S7" s="221">
        <v>11</v>
      </c>
      <c r="T7" s="221">
        <v>3</v>
      </c>
      <c r="U7" s="344">
        <v>0</v>
      </c>
      <c r="V7" s="344">
        <v>0</v>
      </c>
      <c r="W7" s="344">
        <v>0</v>
      </c>
    </row>
    <row r="8" spans="1:29" ht="21.9" customHeight="1">
      <c r="A8" s="210" t="s">
        <v>205</v>
      </c>
      <c r="B8" s="213">
        <v>2005</v>
      </c>
      <c r="C8" s="504">
        <v>1467</v>
      </c>
      <c r="D8" s="504">
        <v>263</v>
      </c>
      <c r="E8" s="504">
        <v>23</v>
      </c>
      <c r="F8" s="504">
        <v>57</v>
      </c>
      <c r="G8" s="504">
        <v>80</v>
      </c>
      <c r="H8" s="504">
        <v>10</v>
      </c>
      <c r="I8" s="504">
        <v>59</v>
      </c>
      <c r="J8" s="504">
        <v>4</v>
      </c>
      <c r="K8" s="504">
        <v>37</v>
      </c>
      <c r="L8" s="504">
        <v>631</v>
      </c>
      <c r="M8" s="504">
        <v>253</v>
      </c>
      <c r="N8" s="504">
        <v>7</v>
      </c>
      <c r="O8" s="504">
        <v>0</v>
      </c>
      <c r="P8" s="504">
        <v>10</v>
      </c>
      <c r="Q8" s="504">
        <v>12</v>
      </c>
      <c r="R8" s="504">
        <v>13</v>
      </c>
      <c r="S8" s="504">
        <v>5</v>
      </c>
      <c r="T8" s="504">
        <v>1</v>
      </c>
      <c r="U8" s="504">
        <v>0</v>
      </c>
      <c r="V8" s="504">
        <v>2</v>
      </c>
      <c r="W8" s="504">
        <v>0</v>
      </c>
    </row>
    <row r="9" spans="1:29" ht="21.9" customHeight="1">
      <c r="A9" s="210" t="s">
        <v>206</v>
      </c>
      <c r="B9" s="213">
        <v>2006</v>
      </c>
      <c r="C9" s="504">
        <v>1517</v>
      </c>
      <c r="D9" s="504">
        <v>242</v>
      </c>
      <c r="E9" s="504">
        <v>25</v>
      </c>
      <c r="F9" s="504">
        <v>62</v>
      </c>
      <c r="G9" s="504">
        <v>81</v>
      </c>
      <c r="H9" s="504">
        <v>8</v>
      </c>
      <c r="I9" s="504">
        <v>59</v>
      </c>
      <c r="J9" s="504">
        <v>4</v>
      </c>
      <c r="K9" s="504">
        <v>35</v>
      </c>
      <c r="L9" s="504">
        <v>711</v>
      </c>
      <c r="M9" s="504">
        <v>225</v>
      </c>
      <c r="N9" s="504">
        <v>8</v>
      </c>
      <c r="O9" s="504">
        <v>0</v>
      </c>
      <c r="P9" s="504">
        <v>10</v>
      </c>
      <c r="Q9" s="504">
        <v>17</v>
      </c>
      <c r="R9" s="504">
        <v>12</v>
      </c>
      <c r="S9" s="504">
        <v>6</v>
      </c>
      <c r="T9" s="504">
        <v>1</v>
      </c>
      <c r="U9" s="504">
        <v>0</v>
      </c>
      <c r="V9" s="504">
        <v>8</v>
      </c>
      <c r="W9" s="504">
        <v>0</v>
      </c>
    </row>
    <row r="10" spans="1:29" ht="21.9" customHeight="1">
      <c r="A10" s="210" t="s">
        <v>207</v>
      </c>
      <c r="B10" s="213">
        <v>2007</v>
      </c>
      <c r="C10" s="504">
        <v>1541</v>
      </c>
      <c r="D10" s="504">
        <v>245</v>
      </c>
      <c r="E10" s="504">
        <v>26</v>
      </c>
      <c r="F10" s="504">
        <v>62</v>
      </c>
      <c r="G10" s="504">
        <v>79</v>
      </c>
      <c r="H10" s="504">
        <v>8</v>
      </c>
      <c r="I10" s="504">
        <v>60</v>
      </c>
      <c r="J10" s="504">
        <v>3</v>
      </c>
      <c r="K10" s="504">
        <v>38</v>
      </c>
      <c r="L10" s="504">
        <v>750</v>
      </c>
      <c r="M10" s="504">
        <v>209</v>
      </c>
      <c r="N10" s="504">
        <v>8</v>
      </c>
      <c r="O10" s="504">
        <v>0</v>
      </c>
      <c r="P10" s="504">
        <v>9</v>
      </c>
      <c r="Q10" s="504">
        <v>16</v>
      </c>
      <c r="R10" s="504">
        <v>13</v>
      </c>
      <c r="S10" s="504">
        <v>5</v>
      </c>
      <c r="T10" s="504">
        <v>1</v>
      </c>
      <c r="U10" s="504">
        <v>0</v>
      </c>
      <c r="V10" s="504">
        <v>9</v>
      </c>
      <c r="W10" s="504">
        <v>0</v>
      </c>
    </row>
    <row r="11" spans="1:29" ht="21.9" customHeight="1">
      <c r="A11" s="210" t="s">
        <v>208</v>
      </c>
      <c r="B11" s="213">
        <v>2008</v>
      </c>
      <c r="C11" s="504">
        <v>1599</v>
      </c>
      <c r="D11" s="504">
        <v>251</v>
      </c>
      <c r="E11" s="504">
        <v>28</v>
      </c>
      <c r="F11" s="504">
        <v>63</v>
      </c>
      <c r="G11" s="504">
        <v>83</v>
      </c>
      <c r="H11" s="504">
        <v>8</v>
      </c>
      <c r="I11" s="504">
        <v>63</v>
      </c>
      <c r="J11" s="504">
        <v>3</v>
      </c>
      <c r="K11" s="504">
        <v>38</v>
      </c>
      <c r="L11" s="504">
        <v>771</v>
      </c>
      <c r="M11" s="504">
        <v>221</v>
      </c>
      <c r="N11" s="504">
        <v>7</v>
      </c>
      <c r="O11" s="504">
        <v>0</v>
      </c>
      <c r="P11" s="504">
        <v>14</v>
      </c>
      <c r="Q11" s="504">
        <v>17</v>
      </c>
      <c r="R11" s="504">
        <v>11</v>
      </c>
      <c r="S11" s="504">
        <v>10</v>
      </c>
      <c r="T11" s="504">
        <v>2</v>
      </c>
      <c r="U11" s="504">
        <v>0</v>
      </c>
      <c r="V11" s="504">
        <v>9</v>
      </c>
      <c r="W11" s="504">
        <v>0</v>
      </c>
    </row>
    <row r="12" spans="1:29" ht="21.9" customHeight="1">
      <c r="A12" s="210" t="s">
        <v>209</v>
      </c>
      <c r="B12" s="213">
        <v>2009</v>
      </c>
      <c r="C12" s="504">
        <v>1965</v>
      </c>
      <c r="D12" s="504">
        <v>251</v>
      </c>
      <c r="E12" s="504">
        <v>27</v>
      </c>
      <c r="F12" s="504">
        <v>62</v>
      </c>
      <c r="G12" s="504">
        <v>151</v>
      </c>
      <c r="H12" s="504">
        <v>39</v>
      </c>
      <c r="I12" s="504">
        <v>66</v>
      </c>
      <c r="J12" s="504">
        <v>3</v>
      </c>
      <c r="K12" s="504">
        <v>39</v>
      </c>
      <c r="L12" s="504">
        <v>948</v>
      </c>
      <c r="M12" s="504">
        <v>290</v>
      </c>
      <c r="N12" s="504">
        <v>8</v>
      </c>
      <c r="O12" s="504">
        <v>0</v>
      </c>
      <c r="P12" s="504">
        <v>17</v>
      </c>
      <c r="Q12" s="504">
        <v>18</v>
      </c>
      <c r="R12" s="504">
        <v>13</v>
      </c>
      <c r="S12" s="504">
        <v>10</v>
      </c>
      <c r="T12" s="504">
        <v>6</v>
      </c>
      <c r="U12" s="504">
        <v>7</v>
      </c>
      <c r="V12" s="504">
        <v>10</v>
      </c>
      <c r="W12" s="504">
        <v>0</v>
      </c>
    </row>
    <row r="13" spans="1:29" ht="21.9" customHeight="1">
      <c r="A13" s="210" t="s">
        <v>210</v>
      </c>
      <c r="B13" s="213">
        <v>2010</v>
      </c>
      <c r="C13" s="504">
        <v>2029</v>
      </c>
      <c r="D13" s="504">
        <v>251</v>
      </c>
      <c r="E13" s="504">
        <v>26</v>
      </c>
      <c r="F13" s="504">
        <v>59</v>
      </c>
      <c r="G13" s="504">
        <v>147</v>
      </c>
      <c r="H13" s="504">
        <v>38</v>
      </c>
      <c r="I13" s="504">
        <v>68</v>
      </c>
      <c r="J13" s="504">
        <v>3</v>
      </c>
      <c r="K13" s="504">
        <v>44</v>
      </c>
      <c r="L13" s="504">
        <v>995</v>
      </c>
      <c r="M13" s="504">
        <v>298</v>
      </c>
      <c r="N13" s="504">
        <v>8</v>
      </c>
      <c r="O13" s="504">
        <v>3</v>
      </c>
      <c r="P13" s="504">
        <v>19</v>
      </c>
      <c r="Q13" s="504">
        <v>21</v>
      </c>
      <c r="R13" s="504">
        <v>12</v>
      </c>
      <c r="S13" s="504">
        <v>14</v>
      </c>
      <c r="T13" s="504">
        <v>7</v>
      </c>
      <c r="U13" s="504">
        <v>7</v>
      </c>
      <c r="V13" s="504">
        <v>9</v>
      </c>
      <c r="W13" s="504">
        <v>0</v>
      </c>
    </row>
    <row r="14" spans="1:29" ht="21.9" customHeight="1">
      <c r="A14" s="210" t="s">
        <v>211</v>
      </c>
      <c r="B14" s="213">
        <v>2011</v>
      </c>
      <c r="C14" s="504">
        <v>2087</v>
      </c>
      <c r="D14" s="504">
        <v>258</v>
      </c>
      <c r="E14" s="504">
        <v>33</v>
      </c>
      <c r="F14" s="504">
        <v>58</v>
      </c>
      <c r="G14" s="504">
        <v>159</v>
      </c>
      <c r="H14" s="504">
        <v>37</v>
      </c>
      <c r="I14" s="504">
        <v>69</v>
      </c>
      <c r="J14" s="504">
        <v>2</v>
      </c>
      <c r="K14" s="504">
        <v>47</v>
      </c>
      <c r="L14" s="504">
        <v>1016</v>
      </c>
      <c r="M14" s="504">
        <v>293</v>
      </c>
      <c r="N14" s="504">
        <v>4</v>
      </c>
      <c r="O14" s="504">
        <v>4</v>
      </c>
      <c r="P14" s="504">
        <v>23</v>
      </c>
      <c r="Q14" s="504">
        <v>24</v>
      </c>
      <c r="R14" s="504">
        <v>11</v>
      </c>
      <c r="S14" s="504">
        <v>17</v>
      </c>
      <c r="T14" s="504">
        <v>9</v>
      </c>
      <c r="U14" s="504">
        <v>10</v>
      </c>
      <c r="V14" s="504">
        <v>13</v>
      </c>
      <c r="W14" s="504">
        <v>0</v>
      </c>
    </row>
    <row r="15" spans="1:29" ht="21.9" customHeight="1">
      <c r="A15" s="210" t="s">
        <v>620</v>
      </c>
      <c r="B15" s="213">
        <v>2012</v>
      </c>
      <c r="C15" s="504">
        <v>2172</v>
      </c>
      <c r="D15" s="504">
        <v>267</v>
      </c>
      <c r="E15" s="504">
        <v>32</v>
      </c>
      <c r="F15" s="504">
        <v>57</v>
      </c>
      <c r="G15" s="504">
        <v>162</v>
      </c>
      <c r="H15" s="504">
        <v>37</v>
      </c>
      <c r="I15" s="504">
        <v>78</v>
      </c>
      <c r="J15" s="504">
        <v>0</v>
      </c>
      <c r="K15" s="504">
        <v>46</v>
      </c>
      <c r="L15" s="504">
        <v>1089</v>
      </c>
      <c r="M15" s="504">
        <v>286</v>
      </c>
      <c r="N15" s="504">
        <v>4</v>
      </c>
      <c r="O15" s="504">
        <v>3</v>
      </c>
      <c r="P15" s="504">
        <v>28</v>
      </c>
      <c r="Q15" s="504">
        <v>22</v>
      </c>
      <c r="R15" s="504">
        <v>9</v>
      </c>
      <c r="S15" s="504">
        <v>18</v>
      </c>
      <c r="T15" s="504">
        <v>8</v>
      </c>
      <c r="U15" s="504">
        <v>10</v>
      </c>
      <c r="V15" s="504">
        <v>16</v>
      </c>
      <c r="W15" s="504">
        <v>0</v>
      </c>
    </row>
    <row r="16" spans="1:29" ht="21.9" customHeight="1">
      <c r="A16" s="210" t="s">
        <v>621</v>
      </c>
      <c r="B16" s="213">
        <v>2013</v>
      </c>
      <c r="C16" s="504">
        <v>2230</v>
      </c>
      <c r="D16" s="504">
        <v>276</v>
      </c>
      <c r="E16" s="504">
        <v>31</v>
      </c>
      <c r="F16" s="504">
        <v>57</v>
      </c>
      <c r="G16" s="504">
        <v>178</v>
      </c>
      <c r="H16" s="504">
        <v>38</v>
      </c>
      <c r="I16" s="504">
        <v>79</v>
      </c>
      <c r="J16" s="504">
        <v>0</v>
      </c>
      <c r="K16" s="504">
        <v>57</v>
      </c>
      <c r="L16" s="504">
        <v>1107</v>
      </c>
      <c r="M16" s="504">
        <v>257</v>
      </c>
      <c r="N16" s="504">
        <v>5</v>
      </c>
      <c r="O16" s="504">
        <v>5</v>
      </c>
      <c r="P16" s="504">
        <v>29</v>
      </c>
      <c r="Q16" s="504">
        <v>27</v>
      </c>
      <c r="R16" s="504">
        <v>14</v>
      </c>
      <c r="S16" s="504">
        <v>21</v>
      </c>
      <c r="T16" s="504">
        <v>11</v>
      </c>
      <c r="U16" s="504">
        <v>15</v>
      </c>
      <c r="V16" s="504">
        <v>19</v>
      </c>
      <c r="W16" s="504">
        <v>4</v>
      </c>
    </row>
    <row r="17" spans="1:23" ht="21.9" customHeight="1">
      <c r="A17" s="210" t="s">
        <v>694</v>
      </c>
      <c r="B17" s="213">
        <v>2014</v>
      </c>
      <c r="C17" s="504">
        <v>2262</v>
      </c>
      <c r="D17" s="504">
        <v>287</v>
      </c>
      <c r="E17" s="504">
        <v>32</v>
      </c>
      <c r="F17" s="504">
        <v>58</v>
      </c>
      <c r="G17" s="504">
        <v>183</v>
      </c>
      <c r="H17" s="504">
        <v>39</v>
      </c>
      <c r="I17" s="504">
        <v>79</v>
      </c>
      <c r="J17" s="504">
        <v>0</v>
      </c>
      <c r="K17" s="504">
        <v>60</v>
      </c>
      <c r="L17" s="504">
        <v>1126</v>
      </c>
      <c r="M17" s="504">
        <v>236</v>
      </c>
      <c r="N17" s="504">
        <v>5</v>
      </c>
      <c r="O17" s="504">
        <v>5</v>
      </c>
      <c r="P17" s="504">
        <v>30</v>
      </c>
      <c r="Q17" s="504">
        <v>31</v>
      </c>
      <c r="R17" s="504">
        <v>13</v>
      </c>
      <c r="S17" s="504">
        <v>25</v>
      </c>
      <c r="T17" s="504">
        <v>7</v>
      </c>
      <c r="U17" s="504">
        <v>17</v>
      </c>
      <c r="V17" s="504">
        <v>21</v>
      </c>
      <c r="W17" s="504">
        <v>9</v>
      </c>
    </row>
    <row r="18" spans="1:23" ht="21.9" customHeight="1">
      <c r="A18" s="210" t="s">
        <v>695</v>
      </c>
      <c r="B18" s="213">
        <v>2015</v>
      </c>
      <c r="C18" s="504">
        <f t="shared" ref="C18" si="0">D18+E18+F18+G18+H18+I18+J18+K18+L18+M18+N18+O18+P18+Q18+R18+S18+T18+U18+V18+W18</f>
        <v>2329</v>
      </c>
      <c r="D18" s="504">
        <v>283</v>
      </c>
      <c r="E18" s="504">
        <v>36</v>
      </c>
      <c r="F18" s="504">
        <v>61</v>
      </c>
      <c r="G18" s="504">
        <v>181</v>
      </c>
      <c r="H18" s="504">
        <v>40</v>
      </c>
      <c r="I18" s="504">
        <v>76</v>
      </c>
      <c r="J18" s="504">
        <v>0</v>
      </c>
      <c r="K18" s="504">
        <v>61</v>
      </c>
      <c r="L18" s="504">
        <v>1151</v>
      </c>
      <c r="M18" s="504">
        <v>279</v>
      </c>
      <c r="N18" s="504">
        <v>4</v>
      </c>
      <c r="O18" s="504">
        <v>6</v>
      </c>
      <c r="P18" s="504">
        <v>26</v>
      </c>
      <c r="Q18" s="504">
        <v>33</v>
      </c>
      <c r="R18" s="504">
        <v>11</v>
      </c>
      <c r="S18" s="504">
        <v>23</v>
      </c>
      <c r="T18" s="504">
        <v>7</v>
      </c>
      <c r="U18" s="504">
        <v>19</v>
      </c>
      <c r="V18" s="504">
        <v>23</v>
      </c>
      <c r="W18" s="504">
        <v>9</v>
      </c>
    </row>
    <row r="19" spans="1:23" ht="21.9" customHeight="1">
      <c r="A19" s="210" t="s">
        <v>712</v>
      </c>
      <c r="B19" s="213">
        <v>2016</v>
      </c>
      <c r="C19" s="504">
        <f t="shared" ref="C19" si="1">D19+E19+F19+G19+H19+I19+J19+K19+L19+M19+N19+O19+P19+Q19+R19+S19+T19+U19+V19+W19</f>
        <v>2402</v>
      </c>
      <c r="D19" s="504">
        <v>294</v>
      </c>
      <c r="E19" s="504">
        <v>36</v>
      </c>
      <c r="F19" s="504">
        <v>65</v>
      </c>
      <c r="G19" s="504">
        <v>193</v>
      </c>
      <c r="H19" s="504">
        <v>37</v>
      </c>
      <c r="I19" s="504">
        <v>78</v>
      </c>
      <c r="J19" s="504">
        <v>0</v>
      </c>
      <c r="K19" s="504">
        <v>64</v>
      </c>
      <c r="L19" s="504">
        <v>1231</v>
      </c>
      <c r="M19" s="504">
        <v>230</v>
      </c>
      <c r="N19" s="504">
        <v>3</v>
      </c>
      <c r="O19" s="504">
        <v>6</v>
      </c>
      <c r="P19" s="504">
        <v>23</v>
      </c>
      <c r="Q19" s="504">
        <v>43</v>
      </c>
      <c r="R19" s="504">
        <v>11</v>
      </c>
      <c r="S19" s="504">
        <v>25</v>
      </c>
      <c r="T19" s="504">
        <v>10</v>
      </c>
      <c r="U19" s="504">
        <v>20</v>
      </c>
      <c r="V19" s="504">
        <v>23</v>
      </c>
      <c r="W19" s="504">
        <v>10</v>
      </c>
    </row>
    <row r="20" spans="1:23" ht="21.9" customHeight="1">
      <c r="A20" s="545" t="s">
        <v>743</v>
      </c>
      <c r="B20" s="213">
        <v>2017</v>
      </c>
      <c r="C20" s="504">
        <v>2428</v>
      </c>
      <c r="D20" s="504">
        <v>296</v>
      </c>
      <c r="E20" s="504">
        <v>42</v>
      </c>
      <c r="F20" s="504">
        <v>65</v>
      </c>
      <c r="G20" s="504">
        <v>192</v>
      </c>
      <c r="H20" s="504">
        <v>36</v>
      </c>
      <c r="I20" s="504">
        <v>77</v>
      </c>
      <c r="J20" s="504">
        <v>0</v>
      </c>
      <c r="K20" s="504">
        <v>65</v>
      </c>
      <c r="L20" s="504">
        <v>1281</v>
      </c>
      <c r="M20" s="504">
        <v>209</v>
      </c>
      <c r="N20" s="504">
        <v>2</v>
      </c>
      <c r="O20" s="504">
        <v>5</v>
      </c>
      <c r="P20" s="504">
        <v>24</v>
      </c>
      <c r="Q20" s="504">
        <v>39</v>
      </c>
      <c r="R20" s="504">
        <v>11</v>
      </c>
      <c r="S20" s="504">
        <v>23</v>
      </c>
      <c r="T20" s="504">
        <v>10</v>
      </c>
      <c r="U20" s="504">
        <v>19</v>
      </c>
      <c r="V20" s="504">
        <v>23</v>
      </c>
      <c r="W20" s="504">
        <v>9</v>
      </c>
    </row>
    <row r="21" spans="1:23" ht="21.9" customHeight="1">
      <c r="A21" s="501" t="s">
        <v>133</v>
      </c>
      <c r="B21" s="214" t="s">
        <v>77</v>
      </c>
      <c r="C21" s="344">
        <v>1924</v>
      </c>
      <c r="D21" s="344">
        <v>237</v>
      </c>
      <c r="E21" s="344">
        <v>32</v>
      </c>
      <c r="F21" s="344">
        <v>48</v>
      </c>
      <c r="G21" s="344">
        <v>152</v>
      </c>
      <c r="H21" s="344">
        <v>23</v>
      </c>
      <c r="I21" s="344">
        <v>56</v>
      </c>
      <c r="J21" s="344">
        <v>0</v>
      </c>
      <c r="K21" s="344">
        <v>50</v>
      </c>
      <c r="L21" s="344">
        <v>1015</v>
      </c>
      <c r="M21" s="344">
        <v>157</v>
      </c>
      <c r="N21" s="344">
        <v>2</v>
      </c>
      <c r="O21" s="344">
        <v>5</v>
      </c>
      <c r="P21" s="344">
        <v>21</v>
      </c>
      <c r="Q21" s="344">
        <v>34</v>
      </c>
      <c r="R21" s="344">
        <v>11</v>
      </c>
      <c r="S21" s="344">
        <v>22</v>
      </c>
      <c r="T21" s="344">
        <v>9</v>
      </c>
      <c r="U21" s="344">
        <v>19</v>
      </c>
      <c r="V21" s="344">
        <v>22</v>
      </c>
      <c r="W21" s="344">
        <v>9</v>
      </c>
    </row>
    <row r="22" spans="1:23" ht="21.9" customHeight="1">
      <c r="A22" s="501" t="s">
        <v>14</v>
      </c>
      <c r="B22" s="214" t="s">
        <v>212</v>
      </c>
      <c r="C22" s="344">
        <v>73</v>
      </c>
      <c r="D22" s="344">
        <v>9</v>
      </c>
      <c r="E22" s="344">
        <v>1</v>
      </c>
      <c r="F22" s="344">
        <v>2</v>
      </c>
      <c r="G22" s="344">
        <v>8</v>
      </c>
      <c r="H22" s="344">
        <v>2</v>
      </c>
      <c r="I22" s="344">
        <v>4</v>
      </c>
      <c r="J22" s="344">
        <v>0</v>
      </c>
      <c r="K22" s="344">
        <v>3</v>
      </c>
      <c r="L22" s="344">
        <v>36</v>
      </c>
      <c r="M22" s="344">
        <v>4</v>
      </c>
      <c r="N22" s="344">
        <v>0</v>
      </c>
      <c r="O22" s="344">
        <v>0</v>
      </c>
      <c r="P22" s="344">
        <v>0</v>
      </c>
      <c r="Q22" s="344">
        <v>3</v>
      </c>
      <c r="R22" s="344">
        <v>0</v>
      </c>
      <c r="S22" s="344">
        <v>1</v>
      </c>
      <c r="T22" s="344">
        <v>0</v>
      </c>
      <c r="U22" s="344">
        <v>0</v>
      </c>
      <c r="V22" s="344">
        <v>0</v>
      </c>
      <c r="W22" s="344">
        <v>0</v>
      </c>
    </row>
    <row r="23" spans="1:23" ht="21.9" customHeight="1">
      <c r="A23" s="501" t="s">
        <v>15</v>
      </c>
      <c r="B23" s="214" t="s">
        <v>213</v>
      </c>
      <c r="C23" s="344">
        <v>108</v>
      </c>
      <c r="D23" s="344">
        <v>9</v>
      </c>
      <c r="E23" s="344">
        <v>7</v>
      </c>
      <c r="F23" s="344">
        <v>2</v>
      </c>
      <c r="G23" s="344">
        <v>8</v>
      </c>
      <c r="H23" s="344">
        <v>3</v>
      </c>
      <c r="I23" s="344">
        <v>4</v>
      </c>
      <c r="J23" s="344">
        <v>0</v>
      </c>
      <c r="K23" s="344">
        <v>4</v>
      </c>
      <c r="L23" s="344">
        <v>53</v>
      </c>
      <c r="M23" s="344">
        <v>14</v>
      </c>
      <c r="N23" s="344">
        <v>0</v>
      </c>
      <c r="O23" s="344">
        <v>0</v>
      </c>
      <c r="P23" s="344">
        <v>1</v>
      </c>
      <c r="Q23" s="344">
        <v>2</v>
      </c>
      <c r="R23" s="344">
        <v>0</v>
      </c>
      <c r="S23" s="344">
        <v>0</v>
      </c>
      <c r="T23" s="344">
        <v>0</v>
      </c>
      <c r="U23" s="344">
        <v>0</v>
      </c>
      <c r="V23" s="344">
        <v>1</v>
      </c>
      <c r="W23" s="344">
        <v>0</v>
      </c>
    </row>
    <row r="24" spans="1:23" ht="21.9" customHeight="1">
      <c r="A24" s="501" t="s">
        <v>16</v>
      </c>
      <c r="B24" s="214" t="s">
        <v>214</v>
      </c>
      <c r="C24" s="344">
        <v>40</v>
      </c>
      <c r="D24" s="344">
        <v>3</v>
      </c>
      <c r="E24" s="344">
        <v>1</v>
      </c>
      <c r="F24" s="344">
        <v>1</v>
      </c>
      <c r="G24" s="344">
        <v>5</v>
      </c>
      <c r="H24" s="344">
        <v>0</v>
      </c>
      <c r="I24" s="344">
        <v>1</v>
      </c>
      <c r="J24" s="344">
        <v>0</v>
      </c>
      <c r="K24" s="344">
        <v>0</v>
      </c>
      <c r="L24" s="344">
        <v>21</v>
      </c>
      <c r="M24" s="344">
        <v>6</v>
      </c>
      <c r="N24" s="344">
        <v>0</v>
      </c>
      <c r="O24" s="344">
        <v>0</v>
      </c>
      <c r="P24" s="344">
        <v>2</v>
      </c>
      <c r="Q24" s="344">
        <v>0</v>
      </c>
      <c r="R24" s="344">
        <v>0</v>
      </c>
      <c r="S24" s="344">
        <v>0</v>
      </c>
      <c r="T24" s="344">
        <v>0</v>
      </c>
      <c r="U24" s="344">
        <v>0</v>
      </c>
      <c r="V24" s="344">
        <v>0</v>
      </c>
      <c r="W24" s="344">
        <v>0</v>
      </c>
    </row>
    <row r="25" spans="1:23" ht="21.9" customHeight="1">
      <c r="A25" s="501" t="s">
        <v>17</v>
      </c>
      <c r="B25" s="214" t="s">
        <v>215</v>
      </c>
      <c r="C25" s="344">
        <v>25</v>
      </c>
      <c r="D25" s="344">
        <v>2</v>
      </c>
      <c r="E25" s="344">
        <v>0</v>
      </c>
      <c r="F25" s="344">
        <v>3</v>
      </c>
      <c r="G25" s="344">
        <v>3</v>
      </c>
      <c r="H25" s="344">
        <v>1</v>
      </c>
      <c r="I25" s="344">
        <v>1</v>
      </c>
      <c r="J25" s="344">
        <v>0</v>
      </c>
      <c r="K25" s="344">
        <v>1</v>
      </c>
      <c r="L25" s="344">
        <v>12</v>
      </c>
      <c r="M25" s="344">
        <v>2</v>
      </c>
      <c r="N25" s="344">
        <v>0</v>
      </c>
      <c r="O25" s="344">
        <v>0</v>
      </c>
      <c r="P25" s="344">
        <v>0</v>
      </c>
      <c r="Q25" s="344">
        <v>0</v>
      </c>
      <c r="R25" s="344">
        <v>0</v>
      </c>
      <c r="S25" s="344">
        <v>0</v>
      </c>
      <c r="T25" s="344">
        <v>0</v>
      </c>
      <c r="U25" s="344">
        <v>0</v>
      </c>
      <c r="V25" s="344">
        <v>0</v>
      </c>
      <c r="W25" s="344">
        <v>0</v>
      </c>
    </row>
    <row r="26" spans="1:23" ht="21.9" customHeight="1">
      <c r="A26" s="501" t="s">
        <v>18</v>
      </c>
      <c r="B26" s="214" t="s">
        <v>216</v>
      </c>
      <c r="C26" s="344">
        <v>35</v>
      </c>
      <c r="D26" s="344">
        <v>6</v>
      </c>
      <c r="E26" s="344">
        <v>0</v>
      </c>
      <c r="F26" s="344">
        <v>1</v>
      </c>
      <c r="G26" s="344">
        <v>5</v>
      </c>
      <c r="H26" s="344">
        <v>0</v>
      </c>
      <c r="I26" s="344">
        <v>1</v>
      </c>
      <c r="J26" s="344">
        <v>0</v>
      </c>
      <c r="K26" s="344">
        <v>1</v>
      </c>
      <c r="L26" s="344">
        <v>17</v>
      </c>
      <c r="M26" s="344">
        <v>4</v>
      </c>
      <c r="N26" s="344">
        <v>0</v>
      </c>
      <c r="O26" s="344">
        <v>0</v>
      </c>
      <c r="P26" s="344">
        <v>0</v>
      </c>
      <c r="Q26" s="344">
        <v>0</v>
      </c>
      <c r="R26" s="344">
        <v>0</v>
      </c>
      <c r="S26" s="344">
        <v>0</v>
      </c>
      <c r="T26" s="344">
        <v>0</v>
      </c>
      <c r="U26" s="344">
        <v>0</v>
      </c>
      <c r="V26" s="344">
        <v>0</v>
      </c>
      <c r="W26" s="344">
        <v>0</v>
      </c>
    </row>
    <row r="27" spans="1:23" ht="21.9" customHeight="1">
      <c r="A27" s="501" t="s">
        <v>19</v>
      </c>
      <c r="B27" s="214" t="s">
        <v>217</v>
      </c>
      <c r="C27" s="344">
        <v>27</v>
      </c>
      <c r="D27" s="344">
        <v>5</v>
      </c>
      <c r="E27" s="344">
        <v>0</v>
      </c>
      <c r="F27" s="344">
        <v>0</v>
      </c>
      <c r="G27" s="344">
        <v>2</v>
      </c>
      <c r="H27" s="344">
        <v>1</v>
      </c>
      <c r="I27" s="344">
        <v>2</v>
      </c>
      <c r="J27" s="344">
        <v>0</v>
      </c>
      <c r="K27" s="344">
        <v>0</v>
      </c>
      <c r="L27" s="344">
        <v>14</v>
      </c>
      <c r="M27" s="344">
        <v>3</v>
      </c>
      <c r="N27" s="344">
        <v>0</v>
      </c>
      <c r="O27" s="344">
        <v>0</v>
      </c>
      <c r="P27" s="344">
        <v>0</v>
      </c>
      <c r="Q27" s="344">
        <v>0</v>
      </c>
      <c r="R27" s="344">
        <v>0</v>
      </c>
      <c r="S27" s="344">
        <v>0</v>
      </c>
      <c r="T27" s="344">
        <v>0</v>
      </c>
      <c r="U27" s="344">
        <v>0</v>
      </c>
      <c r="V27" s="344">
        <v>0</v>
      </c>
      <c r="W27" s="344">
        <v>0</v>
      </c>
    </row>
    <row r="28" spans="1:23" ht="21.9" customHeight="1">
      <c r="A28" s="501" t="s">
        <v>20</v>
      </c>
      <c r="B28" s="214" t="s">
        <v>218</v>
      </c>
      <c r="C28" s="344">
        <v>24</v>
      </c>
      <c r="D28" s="344">
        <v>3</v>
      </c>
      <c r="E28" s="344">
        <v>0</v>
      </c>
      <c r="F28" s="344">
        <v>1</v>
      </c>
      <c r="G28" s="344">
        <v>1</v>
      </c>
      <c r="H28" s="344">
        <v>2</v>
      </c>
      <c r="I28" s="344">
        <v>0</v>
      </c>
      <c r="J28" s="344">
        <v>0</v>
      </c>
      <c r="K28" s="344">
        <v>1</v>
      </c>
      <c r="L28" s="344">
        <v>13</v>
      </c>
      <c r="M28" s="344">
        <v>3</v>
      </c>
      <c r="N28" s="344">
        <v>0</v>
      </c>
      <c r="O28" s="344">
        <v>0</v>
      </c>
      <c r="P28" s="344">
        <v>0</v>
      </c>
      <c r="Q28" s="344">
        <v>0</v>
      </c>
      <c r="R28" s="344">
        <v>0</v>
      </c>
      <c r="S28" s="344">
        <v>0</v>
      </c>
      <c r="T28" s="344">
        <v>0</v>
      </c>
      <c r="U28" s="344">
        <v>0</v>
      </c>
      <c r="V28" s="344">
        <v>0</v>
      </c>
      <c r="W28" s="344">
        <v>0</v>
      </c>
    </row>
    <row r="29" spans="1:23" ht="21.9" customHeight="1">
      <c r="A29" s="501" t="s">
        <v>21</v>
      </c>
      <c r="B29" s="214" t="s">
        <v>219</v>
      </c>
      <c r="C29" s="344">
        <v>27</v>
      </c>
      <c r="D29" s="344">
        <v>3</v>
      </c>
      <c r="E29" s="344">
        <v>0</v>
      </c>
      <c r="F29" s="344">
        <v>0</v>
      </c>
      <c r="G29" s="344">
        <v>2</v>
      </c>
      <c r="H29" s="344">
        <v>1</v>
      </c>
      <c r="I29" s="344">
        <v>1</v>
      </c>
      <c r="J29" s="344">
        <v>0</v>
      </c>
      <c r="K29" s="344">
        <v>1</v>
      </c>
      <c r="L29" s="344">
        <v>16</v>
      </c>
      <c r="M29" s="344">
        <v>2</v>
      </c>
      <c r="N29" s="344">
        <v>1</v>
      </c>
      <c r="O29" s="344">
        <v>0</v>
      </c>
      <c r="P29" s="344">
        <v>0</v>
      </c>
      <c r="Q29" s="344">
        <v>0</v>
      </c>
      <c r="R29" s="344">
        <v>0</v>
      </c>
      <c r="S29" s="344">
        <v>0</v>
      </c>
      <c r="T29" s="344">
        <v>1</v>
      </c>
      <c r="U29" s="344">
        <v>0</v>
      </c>
      <c r="V29" s="344">
        <v>0</v>
      </c>
      <c r="W29" s="344">
        <v>0</v>
      </c>
    </row>
    <row r="30" spans="1:23" ht="21.9" customHeight="1">
      <c r="A30" s="501" t="s">
        <v>22</v>
      </c>
      <c r="B30" s="214" t="s">
        <v>220</v>
      </c>
      <c r="C30" s="344">
        <v>29</v>
      </c>
      <c r="D30" s="344">
        <v>5</v>
      </c>
      <c r="E30" s="344">
        <v>1</v>
      </c>
      <c r="F30" s="344">
        <v>2</v>
      </c>
      <c r="G30" s="344">
        <v>2</v>
      </c>
      <c r="H30" s="344">
        <v>2</v>
      </c>
      <c r="I30" s="344">
        <v>1</v>
      </c>
      <c r="J30" s="344">
        <v>0</v>
      </c>
      <c r="K30" s="344">
        <v>0</v>
      </c>
      <c r="L30" s="344">
        <v>13</v>
      </c>
      <c r="M30" s="344">
        <v>3</v>
      </c>
      <c r="N30" s="344"/>
      <c r="O30" s="344">
        <v>0</v>
      </c>
      <c r="P30" s="344">
        <v>0</v>
      </c>
      <c r="Q30" s="344">
        <v>0</v>
      </c>
      <c r="R30" s="344">
        <v>0</v>
      </c>
      <c r="S30" s="344">
        <v>0</v>
      </c>
      <c r="T30" s="344">
        <v>0</v>
      </c>
      <c r="U30" s="344">
        <v>0</v>
      </c>
      <c r="V30" s="344">
        <v>0</v>
      </c>
      <c r="W30" s="344">
        <v>0</v>
      </c>
    </row>
    <row r="31" spans="1:23" ht="21.9" customHeight="1">
      <c r="A31" s="501" t="s">
        <v>23</v>
      </c>
      <c r="B31" s="214" t="s">
        <v>221</v>
      </c>
      <c r="C31" s="344">
        <v>19</v>
      </c>
      <c r="D31" s="344">
        <v>3</v>
      </c>
      <c r="E31" s="344">
        <v>0</v>
      </c>
      <c r="F31" s="344">
        <v>1</v>
      </c>
      <c r="G31" s="344">
        <v>0</v>
      </c>
      <c r="H31" s="344">
        <v>1</v>
      </c>
      <c r="I31" s="344">
        <v>1</v>
      </c>
      <c r="J31" s="344">
        <v>0</v>
      </c>
      <c r="K31" s="344">
        <v>2</v>
      </c>
      <c r="L31" s="344">
        <v>9</v>
      </c>
      <c r="M31" s="344">
        <v>2</v>
      </c>
      <c r="N31" s="344">
        <v>0</v>
      </c>
      <c r="O31" s="344">
        <v>0</v>
      </c>
      <c r="P31" s="344">
        <v>0</v>
      </c>
      <c r="Q31" s="344">
        <v>0</v>
      </c>
      <c r="R31" s="344">
        <v>0</v>
      </c>
      <c r="S31" s="344">
        <v>0</v>
      </c>
      <c r="T31" s="344">
        <v>0</v>
      </c>
      <c r="U31" s="344">
        <v>0</v>
      </c>
      <c r="V31" s="344">
        <v>0</v>
      </c>
      <c r="W31" s="344">
        <v>0</v>
      </c>
    </row>
    <row r="32" spans="1:23" ht="21.9" customHeight="1">
      <c r="A32" s="501" t="s">
        <v>24</v>
      </c>
      <c r="B32" s="214" t="s">
        <v>222</v>
      </c>
      <c r="C32" s="344">
        <v>18</v>
      </c>
      <c r="D32" s="344">
        <v>2</v>
      </c>
      <c r="E32" s="344">
        <v>0</v>
      </c>
      <c r="F32" s="344">
        <v>1</v>
      </c>
      <c r="G32" s="344">
        <v>1</v>
      </c>
      <c r="H32" s="344">
        <v>0</v>
      </c>
      <c r="I32" s="344">
        <v>1</v>
      </c>
      <c r="J32" s="344">
        <v>0</v>
      </c>
      <c r="K32" s="344">
        <v>0</v>
      </c>
      <c r="L32" s="344">
        <v>12</v>
      </c>
      <c r="M32" s="344">
        <v>1</v>
      </c>
      <c r="N32" s="344">
        <v>0</v>
      </c>
      <c r="O32" s="344">
        <v>0</v>
      </c>
      <c r="P32" s="344">
        <v>0</v>
      </c>
      <c r="Q32" s="344">
        <v>0</v>
      </c>
      <c r="R32" s="344">
        <v>0</v>
      </c>
      <c r="S32" s="344">
        <v>0</v>
      </c>
      <c r="T32" s="344">
        <v>0</v>
      </c>
      <c r="U32" s="344">
        <v>0</v>
      </c>
      <c r="V32" s="344">
        <v>0</v>
      </c>
      <c r="W32" s="344">
        <v>0</v>
      </c>
    </row>
    <row r="33" spans="1:23" ht="21.9" customHeight="1">
      <c r="A33" s="501" t="s">
        <v>25</v>
      </c>
      <c r="B33" s="214" t="s">
        <v>223</v>
      </c>
      <c r="C33" s="344">
        <v>21</v>
      </c>
      <c r="D33" s="344">
        <v>1</v>
      </c>
      <c r="E33" s="344">
        <v>0</v>
      </c>
      <c r="F33" s="344">
        <v>1</v>
      </c>
      <c r="G33" s="344">
        <v>1</v>
      </c>
      <c r="H33" s="344">
        <v>0</v>
      </c>
      <c r="I33" s="344">
        <v>1</v>
      </c>
      <c r="J33" s="344">
        <v>0</v>
      </c>
      <c r="K33" s="344">
        <v>0</v>
      </c>
      <c r="L33" s="344">
        <v>16</v>
      </c>
      <c r="M33" s="344">
        <v>1</v>
      </c>
      <c r="N33" s="344">
        <v>0</v>
      </c>
      <c r="O33" s="344">
        <v>0</v>
      </c>
      <c r="P33" s="344">
        <v>0</v>
      </c>
      <c r="Q33" s="344">
        <v>0</v>
      </c>
      <c r="R33" s="344">
        <v>0</v>
      </c>
      <c r="S33" s="344">
        <v>0</v>
      </c>
      <c r="T33" s="344">
        <v>0</v>
      </c>
      <c r="U33" s="344">
        <v>0</v>
      </c>
      <c r="V33" s="344">
        <v>0</v>
      </c>
      <c r="W33" s="344">
        <v>0</v>
      </c>
    </row>
    <row r="34" spans="1:23" ht="21.9" customHeight="1">
      <c r="A34" s="501" t="s">
        <v>26</v>
      </c>
      <c r="B34" s="214" t="s">
        <v>224</v>
      </c>
      <c r="C34" s="344">
        <v>16</v>
      </c>
      <c r="D34" s="344">
        <v>1</v>
      </c>
      <c r="E34" s="344">
        <v>0</v>
      </c>
      <c r="F34" s="344">
        <v>0</v>
      </c>
      <c r="G34" s="344">
        <v>1</v>
      </c>
      <c r="H34" s="344">
        <v>0</v>
      </c>
      <c r="I34" s="344">
        <v>1</v>
      </c>
      <c r="J34" s="344">
        <v>0</v>
      </c>
      <c r="K34" s="344">
        <v>1</v>
      </c>
      <c r="L34" s="344">
        <v>11</v>
      </c>
      <c r="M34" s="344">
        <v>1</v>
      </c>
      <c r="N34" s="344">
        <v>1</v>
      </c>
      <c r="O34" s="344">
        <v>0</v>
      </c>
      <c r="P34" s="344">
        <v>0</v>
      </c>
      <c r="Q34" s="344">
        <v>0</v>
      </c>
      <c r="R34" s="344">
        <v>0</v>
      </c>
      <c r="S34" s="344">
        <v>0</v>
      </c>
      <c r="T34" s="344">
        <v>0</v>
      </c>
      <c r="U34" s="344">
        <v>0</v>
      </c>
      <c r="V34" s="344">
        <v>0</v>
      </c>
      <c r="W34" s="344">
        <v>0</v>
      </c>
    </row>
    <row r="35" spans="1:23" ht="21.9" customHeight="1">
      <c r="A35" s="501" t="s">
        <v>27</v>
      </c>
      <c r="B35" s="214" t="s">
        <v>225</v>
      </c>
      <c r="C35" s="503">
        <v>22</v>
      </c>
      <c r="D35" s="344">
        <v>4</v>
      </c>
      <c r="E35" s="344">
        <v>0</v>
      </c>
      <c r="F35" s="344">
        <v>1</v>
      </c>
      <c r="G35" s="344">
        <v>1</v>
      </c>
      <c r="H35" s="344">
        <v>0</v>
      </c>
      <c r="I35" s="344">
        <v>1</v>
      </c>
      <c r="J35" s="344">
        <v>0</v>
      </c>
      <c r="K35" s="344">
        <v>0</v>
      </c>
      <c r="L35" s="344">
        <v>14</v>
      </c>
      <c r="M35" s="344">
        <v>1</v>
      </c>
      <c r="N35" s="344">
        <v>0</v>
      </c>
      <c r="O35" s="344">
        <v>0</v>
      </c>
      <c r="P35" s="344">
        <v>0</v>
      </c>
      <c r="Q35" s="344">
        <v>0</v>
      </c>
      <c r="R35" s="344">
        <v>0</v>
      </c>
      <c r="S35" s="344">
        <v>0</v>
      </c>
      <c r="T35" s="344">
        <v>0</v>
      </c>
      <c r="U35" s="344">
        <v>0</v>
      </c>
      <c r="V35" s="344">
        <v>0</v>
      </c>
      <c r="W35" s="344">
        <v>0</v>
      </c>
    </row>
    <row r="36" spans="1:23" ht="22.2" customHeight="1">
      <c r="A36" s="502" t="s">
        <v>28</v>
      </c>
      <c r="B36" s="215" t="s">
        <v>60</v>
      </c>
      <c r="C36" s="407">
        <v>20</v>
      </c>
      <c r="D36" s="224">
        <v>3</v>
      </c>
      <c r="E36" s="224">
        <v>0</v>
      </c>
      <c r="F36" s="224">
        <v>1</v>
      </c>
      <c r="G36" s="224">
        <v>0</v>
      </c>
      <c r="H36" s="224">
        <v>0</v>
      </c>
      <c r="I36" s="224">
        <v>1</v>
      </c>
      <c r="J36" s="224">
        <v>0</v>
      </c>
      <c r="K36" s="224">
        <v>1</v>
      </c>
      <c r="L36" s="224">
        <v>9</v>
      </c>
      <c r="M36" s="224">
        <v>5</v>
      </c>
      <c r="N36" s="224">
        <v>0</v>
      </c>
      <c r="O36" s="224">
        <v>0</v>
      </c>
      <c r="P36" s="224">
        <v>0</v>
      </c>
      <c r="Q36" s="224">
        <v>0</v>
      </c>
      <c r="R36" s="224">
        <v>0</v>
      </c>
      <c r="S36" s="224">
        <v>0</v>
      </c>
      <c r="T36" s="224">
        <v>0</v>
      </c>
      <c r="U36" s="224">
        <v>0</v>
      </c>
      <c r="V36" s="224">
        <v>0</v>
      </c>
      <c r="W36" s="224">
        <v>0</v>
      </c>
    </row>
    <row r="37" spans="1:23">
      <c r="A37" s="73" t="s">
        <v>685</v>
      </c>
      <c r="B37" s="122"/>
      <c r="C37" s="4"/>
      <c r="D37" s="4"/>
      <c r="E37" s="4"/>
      <c r="F37" s="5"/>
      <c r="G37" s="5"/>
      <c r="H37" s="5"/>
      <c r="I37" s="5"/>
      <c r="J37" s="5"/>
      <c r="K37" s="5"/>
      <c r="L37" s="5"/>
      <c r="M37" s="5"/>
      <c r="N37" s="5"/>
      <c r="O37" s="5"/>
      <c r="P37" s="6"/>
      <c r="Q37" s="5"/>
      <c r="R37" s="5"/>
      <c r="S37" s="6"/>
    </row>
    <row r="38" spans="1:23">
      <c r="B38" s="124"/>
      <c r="P38" s="3"/>
    </row>
    <row r="39" spans="1:23">
      <c r="B39" s="124"/>
      <c r="P39" s="3"/>
    </row>
    <row r="40" spans="1:23">
      <c r="B40" s="124"/>
      <c r="P40" s="3"/>
    </row>
    <row r="41" spans="1:23">
      <c r="B41" s="124"/>
      <c r="P41" s="3"/>
    </row>
    <row r="42" spans="1:23">
      <c r="B42" s="124"/>
      <c r="P42" s="3"/>
    </row>
    <row r="43" spans="1:23">
      <c r="B43" s="124"/>
      <c r="P43" s="3"/>
    </row>
    <row r="44" spans="1:23">
      <c r="B44" s="124"/>
      <c r="P44" s="3"/>
    </row>
    <row r="45" spans="1:23">
      <c r="B45" s="124"/>
      <c r="P45" s="3"/>
    </row>
    <row r="46" spans="1:23">
      <c r="B46" s="124"/>
      <c r="P46" s="3"/>
    </row>
    <row r="47" spans="1:23">
      <c r="B47" s="124"/>
      <c r="P47" s="3"/>
    </row>
    <row r="48" spans="1:23">
      <c r="B48" s="124"/>
      <c r="P48" s="3"/>
    </row>
    <row r="49" spans="2:16">
      <c r="B49" s="124"/>
      <c r="P49" s="3"/>
    </row>
    <row r="50" spans="2:16">
      <c r="B50" s="124"/>
      <c r="P50" s="3"/>
    </row>
    <row r="51" spans="2:16">
      <c r="B51" s="124"/>
      <c r="P51" s="3"/>
    </row>
    <row r="52" spans="2:16">
      <c r="B52" s="124"/>
      <c r="P52" s="3"/>
    </row>
    <row r="53" spans="2:16">
      <c r="B53" s="124"/>
      <c r="P53" s="3"/>
    </row>
    <row r="54" spans="2:16">
      <c r="B54" s="124"/>
      <c r="P54" s="3"/>
    </row>
    <row r="55" spans="2:16">
      <c r="B55" s="124"/>
      <c r="P55" s="3"/>
    </row>
    <row r="56" spans="2:16">
      <c r="B56" s="124"/>
      <c r="P56" s="3"/>
    </row>
    <row r="57" spans="2:16">
      <c r="B57" s="124"/>
      <c r="P57" s="3"/>
    </row>
    <row r="58" spans="2:16">
      <c r="B58" s="124"/>
      <c r="P58" s="3"/>
    </row>
    <row r="59" spans="2:16">
      <c r="B59" s="124"/>
      <c r="P59" s="3"/>
    </row>
    <row r="60" spans="2:16">
      <c r="B60" s="124"/>
      <c r="P60" s="3"/>
    </row>
    <row r="61" spans="2:16">
      <c r="B61" s="124"/>
      <c r="P61" s="3"/>
    </row>
    <row r="62" spans="2:16">
      <c r="B62" s="124"/>
      <c r="P62" s="3"/>
    </row>
    <row r="63" spans="2:16">
      <c r="B63" s="124"/>
      <c r="P63" s="3"/>
    </row>
    <row r="64" spans="2:16">
      <c r="B64" s="124"/>
      <c r="P64" s="3"/>
    </row>
    <row r="65" spans="2:16">
      <c r="B65" s="124"/>
      <c r="P65" s="3"/>
    </row>
    <row r="66" spans="2:16">
      <c r="B66" s="124"/>
      <c r="P66" s="3"/>
    </row>
    <row r="67" spans="2:16">
      <c r="B67" s="124"/>
      <c r="P67" s="3"/>
    </row>
    <row r="68" spans="2:16">
      <c r="B68" s="124"/>
      <c r="P68" s="3"/>
    </row>
    <row r="69" spans="2:16">
      <c r="B69" s="124"/>
      <c r="P69" s="3"/>
    </row>
    <row r="70" spans="2:16">
      <c r="B70" s="124"/>
      <c r="P70" s="3"/>
    </row>
    <row r="71" spans="2:16">
      <c r="B71" s="124"/>
      <c r="P71" s="3"/>
    </row>
    <row r="72" spans="2:16">
      <c r="B72" s="124"/>
      <c r="P72" s="3"/>
    </row>
    <row r="73" spans="2:16">
      <c r="B73" s="124"/>
      <c r="P73" s="3"/>
    </row>
    <row r="74" spans="2:16">
      <c r="B74" s="124"/>
      <c r="P74" s="3"/>
    </row>
    <row r="75" spans="2:16">
      <c r="B75" s="124"/>
      <c r="P75" s="3"/>
    </row>
    <row r="76" spans="2:16">
      <c r="B76" s="124"/>
      <c r="P76" s="3"/>
    </row>
    <row r="77" spans="2:16">
      <c r="B77" s="124"/>
      <c r="P77" s="3"/>
    </row>
    <row r="78" spans="2:16">
      <c r="B78" s="124"/>
      <c r="P78" s="3"/>
    </row>
    <row r="79" spans="2:16">
      <c r="B79" s="124"/>
      <c r="P79" s="3"/>
    </row>
    <row r="80" spans="2:16">
      <c r="B80" s="124"/>
      <c r="P80" s="3"/>
    </row>
    <row r="81" spans="2:16">
      <c r="B81" s="124"/>
      <c r="P81" s="3"/>
    </row>
    <row r="82" spans="2:16">
      <c r="B82" s="124"/>
      <c r="P82" s="3"/>
    </row>
    <row r="83" spans="2:16">
      <c r="B83" s="124"/>
      <c r="P83" s="3"/>
    </row>
    <row r="84" spans="2:16">
      <c r="B84" s="124"/>
      <c r="P84" s="3"/>
    </row>
    <row r="85" spans="2:16">
      <c r="B85" s="124"/>
      <c r="P85" s="3"/>
    </row>
    <row r="86" spans="2:16">
      <c r="B86" s="124"/>
      <c r="P86" s="3"/>
    </row>
    <row r="87" spans="2:16">
      <c r="B87" s="124"/>
      <c r="P87" s="3"/>
    </row>
    <row r="88" spans="2:16">
      <c r="B88" s="124"/>
      <c r="P88" s="3"/>
    </row>
    <row r="89" spans="2:16">
      <c r="B89" s="124"/>
      <c r="P89" s="3"/>
    </row>
    <row r="90" spans="2:16">
      <c r="B90" s="124"/>
      <c r="P90" s="3"/>
    </row>
    <row r="91" spans="2:16">
      <c r="B91" s="124"/>
      <c r="P91" s="3"/>
    </row>
    <row r="92" spans="2:16">
      <c r="B92" s="124"/>
      <c r="P92" s="3"/>
    </row>
    <row r="93" spans="2:16">
      <c r="B93" s="124"/>
      <c r="P93" s="3"/>
    </row>
    <row r="94" spans="2:16">
      <c r="B94" s="124"/>
      <c r="P94" s="3"/>
    </row>
    <row r="95" spans="2:16">
      <c r="B95" s="124"/>
      <c r="P95" s="3"/>
    </row>
    <row r="96" spans="2:16">
      <c r="B96" s="124"/>
      <c r="P96" s="3"/>
    </row>
    <row r="97" spans="2:16">
      <c r="B97" s="124"/>
      <c r="P97" s="3"/>
    </row>
    <row r="98" spans="2:16">
      <c r="B98" s="124"/>
      <c r="P98" s="3"/>
    </row>
    <row r="99" spans="2:16">
      <c r="B99" s="124"/>
      <c r="P99" s="3"/>
    </row>
    <row r="100" spans="2:16">
      <c r="B100" s="124"/>
      <c r="P100" s="3"/>
    </row>
    <row r="101" spans="2:16">
      <c r="B101" s="124"/>
      <c r="P101" s="3"/>
    </row>
    <row r="102" spans="2:16">
      <c r="B102" s="124"/>
      <c r="P102" s="3"/>
    </row>
    <row r="103" spans="2:16">
      <c r="B103" s="124"/>
      <c r="P103" s="3"/>
    </row>
    <row r="104" spans="2:16">
      <c r="B104" s="124"/>
      <c r="P104" s="3"/>
    </row>
    <row r="105" spans="2:16">
      <c r="B105" s="124"/>
      <c r="P105" s="3"/>
    </row>
    <row r="106" spans="2:16">
      <c r="B106" s="124"/>
      <c r="P106" s="3"/>
    </row>
    <row r="107" spans="2:16">
      <c r="B107" s="124"/>
      <c r="P107" s="3"/>
    </row>
    <row r="108" spans="2:16">
      <c r="B108" s="124"/>
      <c r="P108" s="3"/>
    </row>
    <row r="109" spans="2:16">
      <c r="B109" s="124"/>
      <c r="P109" s="3"/>
    </row>
    <row r="110" spans="2:16">
      <c r="B110" s="124"/>
      <c r="P110" s="3"/>
    </row>
    <row r="111" spans="2:16">
      <c r="B111" s="124"/>
      <c r="P111" s="3"/>
    </row>
    <row r="112" spans="2:16">
      <c r="B112" s="124"/>
      <c r="P112" s="3"/>
    </row>
    <row r="113" spans="2:16">
      <c r="B113" s="124"/>
      <c r="P113" s="3"/>
    </row>
    <row r="114" spans="2:16">
      <c r="B114" s="124"/>
      <c r="P114" s="3"/>
    </row>
    <row r="115" spans="2:16">
      <c r="B115" s="124"/>
      <c r="P115" s="3"/>
    </row>
    <row r="116" spans="2:16">
      <c r="B116" s="124"/>
      <c r="P116" s="3"/>
    </row>
    <row r="117" spans="2:16">
      <c r="B117" s="124"/>
      <c r="P117" s="3"/>
    </row>
    <row r="118" spans="2:16">
      <c r="B118" s="124"/>
      <c r="P118" s="3"/>
    </row>
    <row r="119" spans="2:16">
      <c r="B119" s="124"/>
      <c r="P119" s="3"/>
    </row>
    <row r="120" spans="2:16">
      <c r="B120" s="124"/>
      <c r="P120" s="3"/>
    </row>
    <row r="121" spans="2:16">
      <c r="B121" s="124"/>
      <c r="P121" s="3"/>
    </row>
    <row r="122" spans="2:16">
      <c r="B122" s="124"/>
      <c r="P122" s="3"/>
    </row>
    <row r="123" spans="2:16">
      <c r="B123" s="124"/>
      <c r="P123" s="3"/>
    </row>
    <row r="124" spans="2:16">
      <c r="B124" s="124"/>
      <c r="P124" s="3"/>
    </row>
    <row r="125" spans="2:16">
      <c r="B125" s="124"/>
      <c r="P125" s="3"/>
    </row>
    <row r="126" spans="2:16">
      <c r="B126" s="124"/>
      <c r="P126" s="3"/>
    </row>
    <row r="127" spans="2:16">
      <c r="B127" s="124"/>
      <c r="P127" s="3"/>
    </row>
    <row r="128" spans="2:16">
      <c r="B128" s="124"/>
      <c r="P128" s="3"/>
    </row>
    <row r="129" spans="2:16">
      <c r="B129" s="124"/>
      <c r="P129" s="3"/>
    </row>
    <row r="130" spans="2:16">
      <c r="B130" s="124"/>
      <c r="P130" s="3"/>
    </row>
    <row r="131" spans="2:16">
      <c r="B131" s="124"/>
      <c r="P131" s="3"/>
    </row>
    <row r="132" spans="2:16">
      <c r="B132" s="124"/>
      <c r="P132" s="3"/>
    </row>
    <row r="133" spans="2:16">
      <c r="B133" s="124"/>
      <c r="P133" s="3"/>
    </row>
    <row r="134" spans="2:16">
      <c r="B134" s="124"/>
      <c r="P134" s="3"/>
    </row>
    <row r="135" spans="2:16">
      <c r="B135" s="124"/>
      <c r="P135" s="3"/>
    </row>
    <row r="136" spans="2:16">
      <c r="B136" s="124"/>
      <c r="P136" s="3"/>
    </row>
    <row r="137" spans="2:16">
      <c r="B137" s="124"/>
      <c r="P137" s="3"/>
    </row>
    <row r="138" spans="2:16">
      <c r="B138" s="124"/>
      <c r="P138" s="3"/>
    </row>
    <row r="139" spans="2:16">
      <c r="B139" s="124"/>
      <c r="P139" s="3"/>
    </row>
    <row r="140" spans="2:16">
      <c r="B140" s="124"/>
      <c r="P140" s="3"/>
    </row>
    <row r="141" spans="2:16">
      <c r="B141" s="124"/>
      <c r="P141" s="3"/>
    </row>
    <row r="142" spans="2:16">
      <c r="B142" s="124"/>
      <c r="P142" s="3"/>
    </row>
    <row r="143" spans="2:16">
      <c r="B143" s="124"/>
      <c r="P143" s="3"/>
    </row>
    <row r="144" spans="2:16">
      <c r="B144" s="124"/>
      <c r="P144" s="3"/>
    </row>
    <row r="145" spans="2:16">
      <c r="B145" s="124"/>
      <c r="P145" s="3"/>
    </row>
    <row r="146" spans="2:16">
      <c r="B146" s="124"/>
      <c r="P146" s="3"/>
    </row>
    <row r="147" spans="2:16">
      <c r="B147" s="124"/>
      <c r="P147" s="3"/>
    </row>
    <row r="148" spans="2:16">
      <c r="B148" s="124"/>
      <c r="P148" s="3"/>
    </row>
    <row r="149" spans="2:16">
      <c r="B149" s="124"/>
      <c r="P149" s="3"/>
    </row>
    <row r="150" spans="2:16">
      <c r="B150" s="124"/>
      <c r="P150" s="3"/>
    </row>
    <row r="151" spans="2:16">
      <c r="B151" s="124"/>
      <c r="P151" s="3"/>
    </row>
    <row r="152" spans="2:16">
      <c r="B152" s="124"/>
      <c r="P152" s="3"/>
    </row>
    <row r="153" spans="2:16">
      <c r="B153" s="124"/>
      <c r="P153" s="3"/>
    </row>
    <row r="154" spans="2:16">
      <c r="B154" s="124"/>
      <c r="P154" s="3"/>
    </row>
    <row r="155" spans="2:16">
      <c r="B155" s="124"/>
      <c r="P155" s="3"/>
    </row>
    <row r="156" spans="2:16">
      <c r="B156" s="124"/>
      <c r="P156" s="3"/>
    </row>
    <row r="157" spans="2:16">
      <c r="B157" s="124"/>
      <c r="P157" s="3"/>
    </row>
    <row r="158" spans="2:16">
      <c r="B158" s="124"/>
      <c r="P158" s="3"/>
    </row>
    <row r="159" spans="2:16">
      <c r="B159" s="124"/>
      <c r="P159" s="3"/>
    </row>
    <row r="160" spans="2:16">
      <c r="B160" s="124"/>
      <c r="P160" s="3"/>
    </row>
    <row r="161" spans="2:16">
      <c r="B161" s="124"/>
      <c r="P161" s="3"/>
    </row>
    <row r="162" spans="2:16">
      <c r="B162" s="124"/>
      <c r="P162" s="3"/>
    </row>
    <row r="163" spans="2:16">
      <c r="B163" s="124"/>
      <c r="P163" s="3"/>
    </row>
    <row r="164" spans="2:16">
      <c r="B164" s="124"/>
      <c r="P164" s="3"/>
    </row>
    <row r="165" spans="2:16">
      <c r="B165" s="124"/>
      <c r="P165" s="3"/>
    </row>
    <row r="166" spans="2:16">
      <c r="B166" s="124"/>
      <c r="P166" s="3"/>
    </row>
    <row r="167" spans="2:16">
      <c r="B167" s="124"/>
      <c r="P167" s="3"/>
    </row>
    <row r="168" spans="2:16">
      <c r="B168" s="124"/>
      <c r="P168" s="3"/>
    </row>
    <row r="169" spans="2:16">
      <c r="B169" s="124"/>
      <c r="P169" s="3"/>
    </row>
    <row r="170" spans="2:16">
      <c r="B170" s="124"/>
      <c r="P170" s="3"/>
    </row>
    <row r="171" spans="2:16">
      <c r="B171" s="124"/>
      <c r="P171" s="3"/>
    </row>
    <row r="172" spans="2:16">
      <c r="B172" s="124"/>
      <c r="P172" s="3"/>
    </row>
    <row r="173" spans="2:16">
      <c r="B173" s="124"/>
      <c r="P173" s="3"/>
    </row>
    <row r="174" spans="2:16">
      <c r="B174" s="124"/>
      <c r="P174" s="3"/>
    </row>
    <row r="175" spans="2:16">
      <c r="B175" s="124"/>
      <c r="P175" s="3"/>
    </row>
    <row r="176" spans="2:16">
      <c r="B176" s="124"/>
      <c r="P176" s="3"/>
    </row>
    <row r="177" spans="2:16">
      <c r="B177" s="124"/>
      <c r="P177" s="3"/>
    </row>
    <row r="178" spans="2:16">
      <c r="B178" s="124"/>
      <c r="P178" s="3"/>
    </row>
    <row r="179" spans="2:16">
      <c r="B179" s="124"/>
      <c r="P179" s="3"/>
    </row>
    <row r="180" spans="2:16">
      <c r="B180" s="124"/>
      <c r="P180" s="3"/>
    </row>
    <row r="181" spans="2:16">
      <c r="B181" s="124"/>
      <c r="P181" s="3"/>
    </row>
    <row r="182" spans="2:16">
      <c r="B182" s="124"/>
      <c r="P182" s="3"/>
    </row>
    <row r="183" spans="2:16">
      <c r="B183" s="124"/>
      <c r="P183" s="3"/>
    </row>
    <row r="184" spans="2:16">
      <c r="B184" s="124"/>
      <c r="P184" s="3"/>
    </row>
    <row r="185" spans="2:16">
      <c r="B185" s="124"/>
      <c r="P185" s="3"/>
    </row>
    <row r="186" spans="2:16">
      <c r="B186" s="124"/>
      <c r="P186" s="3"/>
    </row>
    <row r="187" spans="2:16">
      <c r="B187" s="124"/>
      <c r="P187" s="3"/>
    </row>
    <row r="188" spans="2:16">
      <c r="B188" s="124"/>
      <c r="P188" s="3"/>
    </row>
    <row r="189" spans="2:16">
      <c r="B189" s="124"/>
      <c r="P189" s="3"/>
    </row>
    <row r="190" spans="2:16">
      <c r="B190" s="124"/>
      <c r="P190" s="3"/>
    </row>
    <row r="191" spans="2:16">
      <c r="B191" s="124"/>
      <c r="P191" s="3"/>
    </row>
    <row r="192" spans="2:16">
      <c r="B192" s="124"/>
      <c r="P192" s="3"/>
    </row>
    <row r="193" spans="2:16">
      <c r="B193" s="124"/>
      <c r="P193" s="3"/>
    </row>
    <row r="194" spans="2:16">
      <c r="B194" s="124"/>
      <c r="P194" s="3"/>
    </row>
    <row r="195" spans="2:16">
      <c r="B195" s="124"/>
      <c r="P195" s="3"/>
    </row>
    <row r="196" spans="2:16">
      <c r="B196" s="124"/>
      <c r="P196" s="3"/>
    </row>
    <row r="197" spans="2:16">
      <c r="B197" s="124"/>
      <c r="P197" s="3"/>
    </row>
    <row r="198" spans="2:16">
      <c r="B198" s="124"/>
      <c r="P198" s="3"/>
    </row>
    <row r="199" spans="2:16">
      <c r="B199" s="124"/>
      <c r="P199" s="3"/>
    </row>
    <row r="200" spans="2:16">
      <c r="B200" s="124"/>
      <c r="P200" s="3"/>
    </row>
    <row r="201" spans="2:16">
      <c r="B201" s="124"/>
      <c r="P201" s="3"/>
    </row>
    <row r="202" spans="2:16">
      <c r="B202" s="124"/>
      <c r="P202" s="3"/>
    </row>
    <row r="203" spans="2:16">
      <c r="B203" s="124"/>
      <c r="P203" s="3"/>
    </row>
    <row r="204" spans="2:16">
      <c r="B204" s="124"/>
      <c r="P204" s="3"/>
    </row>
    <row r="205" spans="2:16">
      <c r="B205" s="124"/>
      <c r="P205" s="3"/>
    </row>
    <row r="206" spans="2:16">
      <c r="B206" s="124"/>
      <c r="P206" s="3"/>
    </row>
    <row r="207" spans="2:16">
      <c r="B207" s="124"/>
      <c r="P207" s="3"/>
    </row>
    <row r="208" spans="2:16">
      <c r="B208" s="124"/>
      <c r="P208" s="3"/>
    </row>
    <row r="209" spans="2:16">
      <c r="B209" s="124"/>
      <c r="P209" s="3"/>
    </row>
    <row r="210" spans="2:16">
      <c r="B210" s="124"/>
      <c r="P210" s="3"/>
    </row>
    <row r="211" spans="2:16">
      <c r="B211" s="124"/>
      <c r="P211" s="3"/>
    </row>
    <row r="212" spans="2:16">
      <c r="B212" s="124"/>
      <c r="P212" s="3"/>
    </row>
    <row r="213" spans="2:16">
      <c r="B213" s="124"/>
      <c r="P213" s="3"/>
    </row>
    <row r="214" spans="2:16">
      <c r="B214" s="124"/>
      <c r="P214" s="3"/>
    </row>
    <row r="215" spans="2:16">
      <c r="B215" s="124"/>
      <c r="P215" s="3"/>
    </row>
    <row r="216" spans="2:16">
      <c r="B216" s="124"/>
      <c r="P216" s="3"/>
    </row>
    <row r="217" spans="2:16">
      <c r="B217" s="124"/>
      <c r="P217" s="3"/>
    </row>
    <row r="218" spans="2:16">
      <c r="B218" s="124"/>
      <c r="P218" s="3"/>
    </row>
    <row r="219" spans="2:16">
      <c r="B219" s="124"/>
      <c r="P219" s="3"/>
    </row>
    <row r="220" spans="2:16">
      <c r="B220" s="124"/>
      <c r="P220" s="3"/>
    </row>
    <row r="221" spans="2:16">
      <c r="P221" s="3"/>
    </row>
    <row r="222" spans="2:16">
      <c r="P222" s="3"/>
    </row>
    <row r="223" spans="2:16">
      <c r="P223" s="3"/>
    </row>
    <row r="224" spans="2:16">
      <c r="P224" s="3"/>
    </row>
    <row r="225" spans="16:16">
      <c r="P225" s="3"/>
    </row>
    <row r="226" spans="16:16">
      <c r="P226" s="3"/>
    </row>
    <row r="227" spans="16:16">
      <c r="P227" s="3"/>
    </row>
    <row r="228" spans="16:16">
      <c r="P228" s="3"/>
    </row>
    <row r="229" spans="16:16">
      <c r="P229" s="3"/>
    </row>
    <row r="230" spans="16:16">
      <c r="P230" s="3"/>
    </row>
    <row r="231" spans="16:16">
      <c r="P231" s="3"/>
    </row>
    <row r="232" spans="16:16">
      <c r="P232" s="3"/>
    </row>
    <row r="233" spans="16:16">
      <c r="P233" s="3"/>
    </row>
    <row r="234" spans="16:16">
      <c r="P234" s="3"/>
    </row>
    <row r="235" spans="16:16">
      <c r="P235" s="3"/>
    </row>
    <row r="236" spans="16:16">
      <c r="P236" s="3"/>
    </row>
    <row r="237" spans="16:16">
      <c r="P237" s="3"/>
    </row>
    <row r="238" spans="16:16">
      <c r="P238" s="3"/>
    </row>
    <row r="239" spans="16:16">
      <c r="P239" s="3"/>
    </row>
    <row r="240" spans="16:16">
      <c r="P240" s="3"/>
    </row>
    <row r="241" spans="16:16">
      <c r="P241" s="3"/>
    </row>
    <row r="242" spans="16:16">
      <c r="P242" s="3"/>
    </row>
    <row r="243" spans="16:16">
      <c r="P243" s="3"/>
    </row>
    <row r="244" spans="16:16">
      <c r="P244" s="3"/>
    </row>
    <row r="245" spans="16:16">
      <c r="P245" s="3"/>
    </row>
    <row r="246" spans="16:16">
      <c r="P246" s="3"/>
    </row>
    <row r="247" spans="16:16">
      <c r="P247" s="3"/>
    </row>
    <row r="248" spans="16:16">
      <c r="P248" s="3"/>
    </row>
    <row r="249" spans="16:16">
      <c r="P249" s="3"/>
    </row>
    <row r="250" spans="16:16">
      <c r="P250" s="3"/>
    </row>
    <row r="251" spans="16:16">
      <c r="P251" s="3"/>
    </row>
    <row r="252" spans="16:16">
      <c r="P252" s="3"/>
    </row>
    <row r="253" spans="16:16">
      <c r="P253" s="3"/>
    </row>
    <row r="254" spans="16:16">
      <c r="P254" s="3"/>
    </row>
    <row r="255" spans="16:16">
      <c r="P255" s="3"/>
    </row>
    <row r="256" spans="16:16">
      <c r="P256" s="3"/>
    </row>
    <row r="257" spans="16:16">
      <c r="P257" s="3"/>
    </row>
    <row r="258" spans="16:16">
      <c r="P258" s="3"/>
    </row>
    <row r="259" spans="16:16">
      <c r="P259" s="3"/>
    </row>
    <row r="260" spans="16:16">
      <c r="P260" s="3"/>
    </row>
    <row r="261" spans="16:16">
      <c r="P261" s="3"/>
    </row>
    <row r="262" spans="16:16">
      <c r="P262" s="3"/>
    </row>
    <row r="263" spans="16:16">
      <c r="P263" s="3"/>
    </row>
    <row r="264" spans="16:16">
      <c r="P264" s="3"/>
    </row>
    <row r="265" spans="16:16">
      <c r="P265" s="3"/>
    </row>
    <row r="266" spans="16:16">
      <c r="P266" s="3"/>
    </row>
    <row r="267" spans="16:16">
      <c r="P267" s="3"/>
    </row>
    <row r="268" spans="16:16">
      <c r="P268" s="3"/>
    </row>
    <row r="269" spans="16:16">
      <c r="P269" s="3"/>
    </row>
    <row r="270" spans="16:16">
      <c r="P270" s="3"/>
    </row>
    <row r="271" spans="16:16">
      <c r="P271" s="3"/>
    </row>
    <row r="272" spans="16:16">
      <c r="P272" s="3"/>
    </row>
    <row r="273" spans="16:16">
      <c r="P273" s="3"/>
    </row>
    <row r="274" spans="16:16">
      <c r="P274" s="3"/>
    </row>
    <row r="275" spans="16:16">
      <c r="P275" s="3"/>
    </row>
    <row r="276" spans="16:16">
      <c r="P276" s="3"/>
    </row>
    <row r="277" spans="16:16">
      <c r="P277" s="3"/>
    </row>
    <row r="278" spans="16:16">
      <c r="P278" s="3"/>
    </row>
    <row r="279" spans="16:16">
      <c r="P279" s="3"/>
    </row>
    <row r="280" spans="16:16">
      <c r="P280" s="3"/>
    </row>
    <row r="281" spans="16:16">
      <c r="P281" s="3"/>
    </row>
    <row r="282" spans="16:16">
      <c r="P282" s="3"/>
    </row>
    <row r="283" spans="16:16">
      <c r="P283" s="3"/>
    </row>
    <row r="284" spans="16:16">
      <c r="P284" s="3"/>
    </row>
    <row r="285" spans="16:16">
      <c r="P285" s="3"/>
    </row>
    <row r="286" spans="16:16">
      <c r="P286" s="3"/>
    </row>
    <row r="287" spans="16:16">
      <c r="P287" s="3"/>
    </row>
    <row r="288" spans="16:16">
      <c r="P288" s="3"/>
    </row>
    <row r="289" spans="16:16">
      <c r="P289" s="3"/>
    </row>
    <row r="290" spans="16:16">
      <c r="P290" s="3"/>
    </row>
    <row r="291" spans="16:16">
      <c r="P291" s="3"/>
    </row>
    <row r="292" spans="16:16">
      <c r="P292" s="3"/>
    </row>
    <row r="293" spans="16:16">
      <c r="P293" s="3"/>
    </row>
    <row r="294" spans="16:16">
      <c r="P294" s="3"/>
    </row>
    <row r="295" spans="16:16">
      <c r="P295" s="3"/>
    </row>
    <row r="296" spans="16:16">
      <c r="P296" s="3"/>
    </row>
    <row r="297" spans="16:16">
      <c r="P297" s="3"/>
    </row>
    <row r="298" spans="16:16">
      <c r="P298" s="3"/>
    </row>
    <row r="299" spans="16:16">
      <c r="P299" s="3"/>
    </row>
    <row r="300" spans="16:16">
      <c r="P300" s="3"/>
    </row>
    <row r="301" spans="16:16">
      <c r="P301" s="3"/>
    </row>
    <row r="302" spans="16:16">
      <c r="P302" s="3"/>
    </row>
    <row r="303" spans="16:16">
      <c r="P303" s="3"/>
    </row>
    <row r="304" spans="16:16">
      <c r="P304" s="3"/>
    </row>
    <row r="305" spans="16:16">
      <c r="P305" s="3"/>
    </row>
    <row r="306" spans="16:16">
      <c r="P306" s="3"/>
    </row>
    <row r="307" spans="16:16">
      <c r="P307" s="3"/>
    </row>
    <row r="308" spans="16:16">
      <c r="P308" s="3"/>
    </row>
    <row r="309" spans="16:16">
      <c r="P309" s="3"/>
    </row>
    <row r="310" spans="16:16">
      <c r="P310" s="3"/>
    </row>
    <row r="311" spans="16:16">
      <c r="P311" s="3"/>
    </row>
    <row r="312" spans="16:16">
      <c r="P312" s="3"/>
    </row>
    <row r="313" spans="16:16">
      <c r="P313" s="3"/>
    </row>
    <row r="314" spans="16:16">
      <c r="P314" s="3"/>
    </row>
    <row r="315" spans="16:16">
      <c r="P315" s="3"/>
    </row>
    <row r="316" spans="16:16">
      <c r="P316" s="3"/>
    </row>
    <row r="317" spans="16:16">
      <c r="P317" s="3"/>
    </row>
    <row r="318" spans="16:16">
      <c r="P318" s="3"/>
    </row>
    <row r="319" spans="16:16">
      <c r="P319" s="3"/>
    </row>
    <row r="320" spans="16:16">
      <c r="P320" s="3"/>
    </row>
    <row r="321" spans="16:16">
      <c r="P321" s="3"/>
    </row>
    <row r="322" spans="16:16">
      <c r="P322" s="3"/>
    </row>
    <row r="323" spans="16:16">
      <c r="P323" s="3"/>
    </row>
    <row r="324" spans="16:16">
      <c r="P324" s="3"/>
    </row>
    <row r="325" spans="16:16">
      <c r="P325" s="3"/>
    </row>
    <row r="326" spans="16:16">
      <c r="P326" s="3"/>
    </row>
    <row r="327" spans="16:16">
      <c r="P327" s="3"/>
    </row>
    <row r="328" spans="16:16">
      <c r="P328" s="3"/>
    </row>
    <row r="329" spans="16:16">
      <c r="P329" s="3"/>
    </row>
    <row r="330" spans="16:16">
      <c r="P330" s="3"/>
    </row>
    <row r="331" spans="16:16">
      <c r="P331" s="3"/>
    </row>
    <row r="332" spans="16:16">
      <c r="P332" s="3"/>
    </row>
    <row r="333" spans="16:16">
      <c r="P333" s="3"/>
    </row>
    <row r="334" spans="16:16">
      <c r="P334" s="3"/>
    </row>
    <row r="335" spans="16:16">
      <c r="P335" s="3"/>
    </row>
    <row r="336" spans="16:16">
      <c r="P336" s="3"/>
    </row>
    <row r="337" spans="16:16">
      <c r="P337" s="3"/>
    </row>
    <row r="338" spans="16:16">
      <c r="P338" s="3"/>
    </row>
    <row r="339" spans="16:16">
      <c r="P339" s="3"/>
    </row>
    <row r="340" spans="16:16">
      <c r="P340" s="3"/>
    </row>
    <row r="341" spans="16:16">
      <c r="P341" s="3"/>
    </row>
    <row r="342" spans="16:16">
      <c r="P342" s="3"/>
    </row>
    <row r="343" spans="16:16">
      <c r="P343" s="3"/>
    </row>
    <row r="344" spans="16:16">
      <c r="P344" s="3"/>
    </row>
    <row r="345" spans="16:16">
      <c r="P345" s="3"/>
    </row>
    <row r="346" spans="16:16">
      <c r="P346" s="3"/>
    </row>
    <row r="347" spans="16:16">
      <c r="P347" s="3"/>
    </row>
    <row r="348" spans="16:16">
      <c r="P348" s="3"/>
    </row>
    <row r="349" spans="16:16">
      <c r="P349" s="3"/>
    </row>
    <row r="350" spans="16:16">
      <c r="P350" s="3"/>
    </row>
    <row r="351" spans="16:16">
      <c r="P351" s="3"/>
    </row>
    <row r="352" spans="16:16">
      <c r="P352" s="3"/>
    </row>
    <row r="353" spans="16:16">
      <c r="P353" s="3"/>
    </row>
    <row r="354" spans="16:16">
      <c r="P354" s="3"/>
    </row>
    <row r="355" spans="16:16">
      <c r="P355" s="3"/>
    </row>
    <row r="356" spans="16:16">
      <c r="P356" s="3"/>
    </row>
    <row r="357" spans="16:16">
      <c r="P357" s="3"/>
    </row>
    <row r="358" spans="16:16">
      <c r="P358" s="3"/>
    </row>
    <row r="359" spans="16:16">
      <c r="P359" s="3"/>
    </row>
    <row r="360" spans="16:16">
      <c r="P360" s="3"/>
    </row>
    <row r="361" spans="16:16">
      <c r="P361" s="3"/>
    </row>
    <row r="362" spans="16:16">
      <c r="P362" s="3"/>
    </row>
    <row r="363" spans="16:16">
      <c r="P363" s="3"/>
    </row>
    <row r="364" spans="16:16">
      <c r="P364" s="3"/>
    </row>
    <row r="365" spans="16:16">
      <c r="P365" s="3"/>
    </row>
    <row r="366" spans="16:16">
      <c r="P366" s="3"/>
    </row>
    <row r="367" spans="16:16">
      <c r="P367" s="3"/>
    </row>
    <row r="368" spans="16:16">
      <c r="P368" s="3"/>
    </row>
    <row r="369" spans="16:16">
      <c r="P369" s="3"/>
    </row>
    <row r="370" spans="16:16">
      <c r="P370" s="3"/>
    </row>
    <row r="371" spans="16:16">
      <c r="P371" s="3"/>
    </row>
    <row r="372" spans="16:16">
      <c r="P372" s="3"/>
    </row>
    <row r="373" spans="16:16">
      <c r="P373" s="3"/>
    </row>
    <row r="374" spans="16:16">
      <c r="P374" s="3"/>
    </row>
    <row r="375" spans="16:16">
      <c r="P375" s="3"/>
    </row>
    <row r="376" spans="16:16">
      <c r="P376" s="3"/>
    </row>
    <row r="377" spans="16:16">
      <c r="P377" s="3"/>
    </row>
    <row r="378" spans="16:16">
      <c r="P378" s="3"/>
    </row>
    <row r="379" spans="16:16">
      <c r="P379" s="3"/>
    </row>
    <row r="380" spans="16:16">
      <c r="P380" s="3"/>
    </row>
    <row r="381" spans="16:16">
      <c r="P381" s="3"/>
    </row>
    <row r="382" spans="16:16">
      <c r="P382" s="3"/>
    </row>
    <row r="383" spans="16:16">
      <c r="P383" s="3"/>
    </row>
    <row r="384" spans="16:16">
      <c r="P384" s="3"/>
    </row>
    <row r="385" spans="16:16">
      <c r="P385" s="3"/>
    </row>
    <row r="386" spans="16:16">
      <c r="P386" s="3"/>
    </row>
    <row r="387" spans="16:16">
      <c r="P387" s="3"/>
    </row>
    <row r="388" spans="16:16">
      <c r="P388" s="3"/>
    </row>
    <row r="389" spans="16:16">
      <c r="P389" s="3"/>
    </row>
    <row r="390" spans="16:16">
      <c r="P390" s="3"/>
    </row>
    <row r="391" spans="16:16">
      <c r="P391" s="3"/>
    </row>
    <row r="392" spans="16:16">
      <c r="P392" s="3"/>
    </row>
    <row r="393" spans="16:16">
      <c r="P393" s="3"/>
    </row>
    <row r="394" spans="16:16">
      <c r="P394" s="3"/>
    </row>
    <row r="395" spans="16:16">
      <c r="P395" s="3"/>
    </row>
    <row r="396" spans="16:16">
      <c r="P396" s="3"/>
    </row>
    <row r="397" spans="16:16">
      <c r="P397" s="3"/>
    </row>
    <row r="398" spans="16:16">
      <c r="P398" s="3"/>
    </row>
    <row r="399" spans="16:16">
      <c r="P399" s="3"/>
    </row>
    <row r="400" spans="16:16">
      <c r="P400" s="3"/>
    </row>
    <row r="401" spans="16:16">
      <c r="P401" s="3"/>
    </row>
    <row r="402" spans="16:16">
      <c r="P402" s="3"/>
    </row>
    <row r="403" spans="16:16">
      <c r="P403" s="3"/>
    </row>
    <row r="404" spans="16:16">
      <c r="P404" s="3"/>
    </row>
    <row r="405" spans="16:16">
      <c r="P405" s="3"/>
    </row>
    <row r="406" spans="16:16">
      <c r="P406" s="3"/>
    </row>
    <row r="407" spans="16:16">
      <c r="P407" s="3"/>
    </row>
    <row r="408" spans="16:16">
      <c r="P408" s="3"/>
    </row>
    <row r="409" spans="16:16">
      <c r="P409" s="3"/>
    </row>
    <row r="410" spans="16:16">
      <c r="P410" s="3"/>
    </row>
    <row r="411" spans="16:16">
      <c r="P411" s="3"/>
    </row>
    <row r="412" spans="16:16">
      <c r="P412" s="3"/>
    </row>
    <row r="413" spans="16:16">
      <c r="P413" s="3"/>
    </row>
    <row r="414" spans="16:16">
      <c r="P414" s="3"/>
    </row>
    <row r="415" spans="16:16">
      <c r="P415" s="3"/>
    </row>
    <row r="416" spans="16:16">
      <c r="P416" s="3"/>
    </row>
    <row r="417" spans="16:16">
      <c r="P417" s="3"/>
    </row>
    <row r="418" spans="16:16">
      <c r="P418" s="3"/>
    </row>
    <row r="419" spans="16:16">
      <c r="P419" s="3"/>
    </row>
    <row r="420" spans="16:16">
      <c r="P420" s="3"/>
    </row>
    <row r="421" spans="16:16">
      <c r="P421" s="3"/>
    </row>
    <row r="422" spans="16:16">
      <c r="P422" s="3"/>
    </row>
    <row r="423" spans="16:16">
      <c r="P423" s="3"/>
    </row>
    <row r="424" spans="16:16">
      <c r="P424" s="3"/>
    </row>
    <row r="425" spans="16:16">
      <c r="P425" s="3"/>
    </row>
    <row r="426" spans="16:16">
      <c r="P426" s="3"/>
    </row>
    <row r="427" spans="16:16">
      <c r="P427" s="3"/>
    </row>
    <row r="428" spans="16:16">
      <c r="P428" s="3"/>
    </row>
    <row r="429" spans="16:16">
      <c r="P429" s="3"/>
    </row>
    <row r="430" spans="16:16">
      <c r="P430" s="3"/>
    </row>
    <row r="431" spans="16:16">
      <c r="P431" s="3"/>
    </row>
    <row r="432" spans="16:16">
      <c r="P432" s="3"/>
    </row>
    <row r="433" spans="16:16">
      <c r="P433" s="3"/>
    </row>
    <row r="434" spans="16:16">
      <c r="P434" s="3"/>
    </row>
    <row r="435" spans="16:16">
      <c r="P435" s="3"/>
    </row>
    <row r="436" spans="16:16">
      <c r="P436" s="3"/>
    </row>
    <row r="437" spans="16:16">
      <c r="P437" s="3"/>
    </row>
    <row r="438" spans="16:16">
      <c r="P438" s="3"/>
    </row>
    <row r="439" spans="16:16">
      <c r="P439" s="3"/>
    </row>
    <row r="440" spans="16:16">
      <c r="P440" s="3"/>
    </row>
    <row r="441" spans="16:16">
      <c r="P441" s="3"/>
    </row>
    <row r="442" spans="16:16">
      <c r="P442" s="3"/>
    </row>
    <row r="443" spans="16:16">
      <c r="P443" s="3"/>
    </row>
    <row r="444" spans="16:16">
      <c r="P444" s="3"/>
    </row>
    <row r="445" spans="16:16">
      <c r="P445" s="3"/>
    </row>
    <row r="446" spans="16:16">
      <c r="P446" s="3"/>
    </row>
    <row r="447" spans="16:16">
      <c r="P447" s="3"/>
    </row>
    <row r="448" spans="16:16">
      <c r="P448" s="3"/>
    </row>
    <row r="449" spans="16:16">
      <c r="P449" s="3"/>
    </row>
    <row r="450" spans="16:16">
      <c r="P450" s="3"/>
    </row>
    <row r="451" spans="16:16">
      <c r="P451" s="3"/>
    </row>
    <row r="452" spans="16:16">
      <c r="P452" s="3"/>
    </row>
    <row r="453" spans="16:16">
      <c r="P453" s="3"/>
    </row>
    <row r="454" spans="16:16">
      <c r="P454" s="3"/>
    </row>
    <row r="455" spans="16:16">
      <c r="P455" s="3"/>
    </row>
    <row r="456" spans="16:16">
      <c r="P456" s="3"/>
    </row>
    <row r="457" spans="16:16">
      <c r="P457" s="3"/>
    </row>
    <row r="458" spans="16:16">
      <c r="P458" s="3"/>
    </row>
    <row r="459" spans="16:16">
      <c r="P459" s="3"/>
    </row>
    <row r="460" spans="16:16">
      <c r="P460" s="3"/>
    </row>
    <row r="461" spans="16:16">
      <c r="P461" s="3"/>
    </row>
    <row r="462" spans="16:16">
      <c r="P462" s="3"/>
    </row>
    <row r="463" spans="16:16">
      <c r="P463" s="3"/>
    </row>
    <row r="464" spans="16:16">
      <c r="P464" s="3"/>
    </row>
    <row r="465" spans="16:16">
      <c r="P465" s="3"/>
    </row>
    <row r="466" spans="16:16">
      <c r="P466" s="3"/>
    </row>
    <row r="467" spans="16:16">
      <c r="P467" s="3"/>
    </row>
    <row r="468" spans="16:16">
      <c r="P468" s="3"/>
    </row>
    <row r="469" spans="16:16">
      <c r="P469" s="3"/>
    </row>
    <row r="470" spans="16:16">
      <c r="P470" s="3"/>
    </row>
    <row r="471" spans="16:16">
      <c r="P471" s="3"/>
    </row>
    <row r="472" spans="16:16">
      <c r="P472" s="3"/>
    </row>
    <row r="473" spans="16:16">
      <c r="P473" s="3"/>
    </row>
    <row r="474" spans="16:16">
      <c r="P474" s="3"/>
    </row>
    <row r="475" spans="16:16">
      <c r="P475" s="3"/>
    </row>
    <row r="476" spans="16:16">
      <c r="P476" s="3"/>
    </row>
    <row r="477" spans="16:16">
      <c r="P477" s="3"/>
    </row>
    <row r="478" spans="16:16">
      <c r="P478" s="3"/>
    </row>
    <row r="479" spans="16:16">
      <c r="P479" s="3"/>
    </row>
    <row r="480" spans="16:16">
      <c r="P480" s="3"/>
    </row>
    <row r="481" spans="16:16">
      <c r="P481" s="3"/>
    </row>
    <row r="482" spans="16:16">
      <c r="P482" s="3"/>
    </row>
    <row r="483" spans="16:16">
      <c r="P483" s="3"/>
    </row>
    <row r="484" spans="16:16">
      <c r="P484" s="3"/>
    </row>
    <row r="485" spans="16:16">
      <c r="P485" s="3"/>
    </row>
    <row r="486" spans="16:16">
      <c r="P486" s="3"/>
    </row>
    <row r="487" spans="16:16">
      <c r="P487" s="3"/>
    </row>
    <row r="488" spans="16:16">
      <c r="P488" s="3"/>
    </row>
    <row r="489" spans="16:16">
      <c r="P489" s="3"/>
    </row>
    <row r="490" spans="16:16">
      <c r="P490" s="3"/>
    </row>
    <row r="491" spans="16:16">
      <c r="P491" s="3"/>
    </row>
    <row r="492" spans="16:16">
      <c r="P492" s="3"/>
    </row>
    <row r="493" spans="16:16">
      <c r="P493" s="3"/>
    </row>
    <row r="494" spans="16:16">
      <c r="P494" s="3"/>
    </row>
    <row r="495" spans="16:16">
      <c r="P495" s="3"/>
    </row>
    <row r="496" spans="16:16">
      <c r="P496" s="3"/>
    </row>
    <row r="497" spans="16:16">
      <c r="P497" s="3"/>
    </row>
    <row r="498" spans="16:16">
      <c r="P498" s="3"/>
    </row>
    <row r="499" spans="16:16">
      <c r="P499" s="3"/>
    </row>
    <row r="500" spans="16:16">
      <c r="P500" s="3"/>
    </row>
    <row r="501" spans="16:16">
      <c r="P501" s="3"/>
    </row>
    <row r="502" spans="16:16">
      <c r="P502" s="3"/>
    </row>
    <row r="503" spans="16:16">
      <c r="P503" s="3"/>
    </row>
    <row r="504" spans="16:16">
      <c r="P504" s="3"/>
    </row>
    <row r="505" spans="16:16">
      <c r="P505" s="3"/>
    </row>
    <row r="506" spans="16:16">
      <c r="P506" s="3"/>
    </row>
    <row r="507" spans="16:16">
      <c r="P507" s="3"/>
    </row>
    <row r="508" spans="16:16">
      <c r="P508" s="3"/>
    </row>
    <row r="509" spans="16:16">
      <c r="P509" s="3"/>
    </row>
    <row r="510" spans="16:16">
      <c r="P510" s="3"/>
    </row>
    <row r="511" spans="16:16">
      <c r="P511" s="3"/>
    </row>
    <row r="512" spans="16:16">
      <c r="P512" s="3"/>
    </row>
    <row r="513" spans="16:16">
      <c r="P513" s="3"/>
    </row>
    <row r="514" spans="16:16">
      <c r="P514" s="3"/>
    </row>
    <row r="515" spans="16:16">
      <c r="P515" s="3"/>
    </row>
    <row r="516" spans="16:16">
      <c r="P516" s="3"/>
    </row>
    <row r="517" spans="16:16">
      <c r="P517" s="3"/>
    </row>
    <row r="518" spans="16:16">
      <c r="P518" s="3"/>
    </row>
    <row r="519" spans="16:16">
      <c r="P519" s="3"/>
    </row>
    <row r="520" spans="16:16">
      <c r="P520" s="3"/>
    </row>
    <row r="521" spans="16:16">
      <c r="P521" s="3"/>
    </row>
    <row r="522" spans="16:16">
      <c r="P522" s="3"/>
    </row>
    <row r="523" spans="16:16">
      <c r="P523" s="3"/>
    </row>
    <row r="524" spans="16:16">
      <c r="P524" s="3"/>
    </row>
    <row r="525" spans="16:16">
      <c r="P525" s="3"/>
    </row>
    <row r="526" spans="16:16">
      <c r="P526" s="3"/>
    </row>
    <row r="527" spans="16:16">
      <c r="P527" s="3"/>
    </row>
    <row r="528" spans="16:16">
      <c r="P528" s="3"/>
    </row>
    <row r="529" spans="16:16">
      <c r="P529" s="3"/>
    </row>
    <row r="530" spans="16:16">
      <c r="P530" s="3"/>
    </row>
    <row r="531" spans="16:16">
      <c r="P531" s="3"/>
    </row>
    <row r="532" spans="16:16">
      <c r="P532" s="3"/>
    </row>
    <row r="533" spans="16:16">
      <c r="P533" s="3"/>
    </row>
    <row r="534" spans="16:16">
      <c r="P534" s="3"/>
    </row>
    <row r="535" spans="16:16">
      <c r="P535" s="3"/>
    </row>
    <row r="536" spans="16:16">
      <c r="P536" s="3"/>
    </row>
    <row r="537" spans="16:16">
      <c r="P537" s="3"/>
    </row>
    <row r="538" spans="16:16">
      <c r="P538" s="3"/>
    </row>
    <row r="539" spans="16:16">
      <c r="P539" s="3"/>
    </row>
    <row r="540" spans="16:16">
      <c r="P540" s="3"/>
    </row>
    <row r="541" spans="16:16">
      <c r="P541" s="3"/>
    </row>
    <row r="542" spans="16:16">
      <c r="P542" s="3"/>
    </row>
    <row r="543" spans="16:16">
      <c r="P543" s="3"/>
    </row>
    <row r="544" spans="16:16">
      <c r="P544" s="3"/>
    </row>
    <row r="545" spans="16:16">
      <c r="P545" s="3"/>
    </row>
    <row r="546" spans="16:16">
      <c r="P546" s="3"/>
    </row>
    <row r="547" spans="16:16">
      <c r="P547" s="3"/>
    </row>
    <row r="548" spans="16:16">
      <c r="P548" s="3"/>
    </row>
    <row r="549" spans="16:16">
      <c r="P549" s="3"/>
    </row>
    <row r="550" spans="16:16">
      <c r="P550" s="3"/>
    </row>
    <row r="551" spans="16:16">
      <c r="P551" s="3"/>
    </row>
    <row r="552" spans="16:16">
      <c r="P552" s="3"/>
    </row>
    <row r="553" spans="16:16">
      <c r="P553" s="3"/>
    </row>
    <row r="554" spans="16:16">
      <c r="P554" s="3"/>
    </row>
    <row r="555" spans="16:16">
      <c r="P555" s="3"/>
    </row>
    <row r="556" spans="16:16">
      <c r="P556" s="3"/>
    </row>
    <row r="557" spans="16:16">
      <c r="P557" s="3"/>
    </row>
    <row r="558" spans="16:16">
      <c r="P558" s="3"/>
    </row>
    <row r="559" spans="16:16">
      <c r="P559" s="3"/>
    </row>
    <row r="560" spans="16:16">
      <c r="P560" s="3"/>
    </row>
    <row r="561" spans="16:16">
      <c r="P561" s="3"/>
    </row>
    <row r="562" spans="16:16">
      <c r="P562" s="3"/>
    </row>
    <row r="563" spans="16:16">
      <c r="P563" s="3"/>
    </row>
    <row r="564" spans="16:16">
      <c r="P564" s="3"/>
    </row>
    <row r="565" spans="16:16">
      <c r="P565" s="3"/>
    </row>
    <row r="566" spans="16:16">
      <c r="P566" s="3"/>
    </row>
    <row r="567" spans="16:16">
      <c r="P567" s="3"/>
    </row>
    <row r="568" spans="16:16">
      <c r="P568" s="3"/>
    </row>
    <row r="569" spans="16:16">
      <c r="P569" s="3"/>
    </row>
    <row r="570" spans="16:16">
      <c r="P570" s="3"/>
    </row>
    <row r="571" spans="16:16">
      <c r="P571" s="3"/>
    </row>
    <row r="572" spans="16:16">
      <c r="P572" s="3"/>
    </row>
    <row r="573" spans="16:16">
      <c r="P573" s="3"/>
    </row>
    <row r="574" spans="16:16">
      <c r="P574" s="3"/>
    </row>
    <row r="575" spans="16:16">
      <c r="P575" s="3"/>
    </row>
    <row r="576" spans="16:16">
      <c r="P576" s="3"/>
    </row>
    <row r="577" spans="16:16">
      <c r="P577" s="3"/>
    </row>
    <row r="578" spans="16:16">
      <c r="P578" s="3"/>
    </row>
    <row r="579" spans="16:16">
      <c r="P579" s="3"/>
    </row>
    <row r="580" spans="16:16">
      <c r="P580" s="3"/>
    </row>
    <row r="581" spans="16:16">
      <c r="P581" s="3"/>
    </row>
    <row r="582" spans="16:16">
      <c r="P582" s="3"/>
    </row>
    <row r="583" spans="16:16">
      <c r="P583" s="3"/>
    </row>
    <row r="584" spans="16:16">
      <c r="P584" s="3"/>
    </row>
    <row r="585" spans="16:16">
      <c r="P585" s="3"/>
    </row>
    <row r="586" spans="16:16">
      <c r="P586" s="3"/>
    </row>
    <row r="587" spans="16:16">
      <c r="P587" s="3"/>
    </row>
    <row r="588" spans="16:16">
      <c r="P588" s="3"/>
    </row>
    <row r="589" spans="16:16">
      <c r="P589" s="3"/>
    </row>
    <row r="590" spans="16:16">
      <c r="P590" s="3"/>
    </row>
    <row r="591" spans="16:16">
      <c r="P591" s="3"/>
    </row>
    <row r="592" spans="16:16">
      <c r="P592" s="3"/>
    </row>
    <row r="593" spans="16:16">
      <c r="P593" s="3"/>
    </row>
    <row r="594" spans="16:16">
      <c r="P594" s="3"/>
    </row>
    <row r="595" spans="16:16">
      <c r="P595" s="3"/>
    </row>
    <row r="596" spans="16:16">
      <c r="P596" s="3"/>
    </row>
    <row r="597" spans="16:16">
      <c r="P597" s="3"/>
    </row>
    <row r="598" spans="16:16">
      <c r="P598" s="3"/>
    </row>
    <row r="599" spans="16:16">
      <c r="P599" s="3"/>
    </row>
    <row r="600" spans="16:16">
      <c r="P600" s="3"/>
    </row>
    <row r="601" spans="16:16">
      <c r="P601" s="3"/>
    </row>
    <row r="602" spans="16:16">
      <c r="P602" s="3"/>
    </row>
    <row r="603" spans="16:16">
      <c r="P603" s="3"/>
    </row>
    <row r="604" spans="16:16">
      <c r="P604" s="3"/>
    </row>
    <row r="605" spans="16:16">
      <c r="P605" s="3"/>
    </row>
    <row r="606" spans="16:16">
      <c r="P606" s="3"/>
    </row>
    <row r="607" spans="16:16">
      <c r="P607" s="3"/>
    </row>
    <row r="608" spans="16:16">
      <c r="P608" s="3"/>
    </row>
    <row r="609" spans="16:16">
      <c r="P609" s="3"/>
    </row>
    <row r="610" spans="16:16">
      <c r="P610" s="3"/>
    </row>
    <row r="611" spans="16:16">
      <c r="P611" s="3"/>
    </row>
    <row r="612" spans="16:16">
      <c r="P612" s="3"/>
    </row>
    <row r="613" spans="16:16">
      <c r="P613" s="3"/>
    </row>
    <row r="614" spans="16:16">
      <c r="P614" s="3"/>
    </row>
    <row r="615" spans="16:16">
      <c r="P615" s="3"/>
    </row>
    <row r="616" spans="16:16">
      <c r="P616" s="3"/>
    </row>
    <row r="617" spans="16:16">
      <c r="P617" s="3"/>
    </row>
    <row r="618" spans="16:16">
      <c r="P618" s="3"/>
    </row>
    <row r="619" spans="16:16">
      <c r="P619" s="3"/>
    </row>
    <row r="620" spans="16:16">
      <c r="P620" s="3"/>
    </row>
    <row r="621" spans="16:16">
      <c r="P621" s="3"/>
    </row>
    <row r="622" spans="16:16">
      <c r="P622" s="3"/>
    </row>
  </sheetData>
  <mergeCells count="4">
    <mergeCell ref="A4:B5"/>
    <mergeCell ref="L1:W2"/>
    <mergeCell ref="A1:K2"/>
    <mergeCell ref="V3:W3"/>
  </mergeCells>
  <phoneticPr fontId="10" type="noConversion"/>
  <pageMargins left="0.47244094488188981" right="0.47244094488188981" top="0.39370078740157483" bottom="0.39370078740157483" header="0.51181102362204722" footer="0.51181102362204722"/>
  <pageSetup paperSize="9" firstPageNumber="31" pageOrder="overThenDown" orientation="portrait" useFirstPageNumber="1" r:id="rId1"/>
  <headerFooter differentOddEven="1" alignWithMargins="0">
    <oddFooter>&amp;C34</oddFooter>
    <evenFooter>&amp;C35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topLeftCell="A5" zoomScaleNormal="100" workbookViewId="0">
      <pane ySplit="1" topLeftCell="A6" activePane="bottomLeft" state="frozen"/>
      <selection activeCell="A5" sqref="A5"/>
      <selection pane="bottomLeft" activeCell="F7" sqref="F7:F8"/>
    </sheetView>
  </sheetViews>
  <sheetFormatPr defaultRowHeight="15.6"/>
  <cols>
    <col min="1" max="1" width="8.09765625" style="18" customWidth="1"/>
    <col min="2" max="2" width="12.8984375" style="18" customWidth="1"/>
    <col min="3" max="3" width="5" style="14" customWidth="1"/>
    <col min="4" max="4" width="4.8984375" style="14" customWidth="1"/>
    <col min="5" max="5" width="5" style="14" customWidth="1"/>
    <col min="6" max="6" width="6.5" style="15" customWidth="1"/>
    <col min="7" max="7" width="4.8984375" style="15" customWidth="1"/>
    <col min="8" max="9" width="5.69921875" style="15" customWidth="1"/>
    <col min="10" max="10" width="5.5" style="15" customWidth="1"/>
    <col min="11" max="11" width="4.69921875" style="15" customWidth="1"/>
    <col min="12" max="12" width="4.8984375" style="15" customWidth="1"/>
    <col min="13" max="13" width="5.19921875" style="15" customWidth="1"/>
    <col min="14" max="14" width="5" style="16" customWidth="1"/>
    <col min="15" max="15" width="5.19921875" style="16" customWidth="1"/>
    <col min="16" max="16" width="5" style="15" customWidth="1"/>
    <col min="17" max="17" width="5.59765625" style="15" customWidth="1"/>
    <col min="18" max="20" width="6" style="15" customWidth="1"/>
    <col min="21" max="21" width="5.5" style="15" customWidth="1"/>
    <col min="22" max="22" width="6.09765625" style="15" customWidth="1"/>
    <col min="23" max="23" width="5.09765625" style="15" customWidth="1"/>
    <col min="24" max="24" width="4.8984375" style="15" customWidth="1"/>
    <col min="25" max="25" width="5.5" style="15" customWidth="1"/>
    <col min="26" max="26" width="5.69921875" style="15" customWidth="1"/>
    <col min="27" max="27" width="5.09765625" style="15" customWidth="1"/>
    <col min="28" max="28" width="5.59765625" style="15" customWidth="1"/>
    <col min="29" max="29" width="5.5" style="17" customWidth="1"/>
    <col min="30" max="31" width="6.5" style="15" customWidth="1"/>
  </cols>
  <sheetData>
    <row r="1" spans="1:31" s="78" customFormat="1" ht="12.9" customHeight="1">
      <c r="A1" s="225"/>
      <c r="B1" s="77"/>
      <c r="C1" s="70"/>
      <c r="D1" s="70"/>
      <c r="E1" s="70"/>
      <c r="F1" s="66"/>
      <c r="G1" s="66"/>
      <c r="H1" s="66"/>
      <c r="I1" s="66"/>
      <c r="J1" s="66"/>
      <c r="K1" s="66"/>
      <c r="L1" s="66"/>
      <c r="M1" s="66"/>
      <c r="N1" s="66"/>
      <c r="O1" s="66"/>
      <c r="P1" s="66"/>
      <c r="Q1" s="66"/>
      <c r="R1" s="66"/>
      <c r="S1" s="66"/>
      <c r="T1" s="66"/>
      <c r="U1" s="66"/>
      <c r="V1" s="66"/>
      <c r="W1" s="66"/>
      <c r="X1" s="66"/>
      <c r="Y1" s="66"/>
      <c r="Z1" s="66"/>
      <c r="AA1" s="66"/>
      <c r="AB1" s="66"/>
      <c r="AC1" s="236"/>
      <c r="AD1" s="65"/>
      <c r="AE1" s="65"/>
    </row>
    <row r="2" spans="1:31" s="8" customFormat="1" ht="30" customHeight="1">
      <c r="A2" s="590" t="s">
        <v>636</v>
      </c>
      <c r="B2" s="590"/>
      <c r="C2" s="590"/>
      <c r="D2" s="590"/>
      <c r="E2" s="590"/>
      <c r="F2" s="590"/>
      <c r="G2" s="590"/>
      <c r="H2" s="590"/>
      <c r="I2" s="590"/>
      <c r="J2" s="590"/>
      <c r="K2" s="590"/>
      <c r="L2" s="590"/>
      <c r="M2" s="590"/>
      <c r="N2" s="590"/>
      <c r="O2" s="709" t="s">
        <v>637</v>
      </c>
      <c r="P2" s="709"/>
      <c r="Q2" s="709"/>
      <c r="R2" s="709"/>
      <c r="S2" s="709"/>
      <c r="T2" s="709"/>
      <c r="U2" s="709"/>
      <c r="V2" s="709"/>
      <c r="W2" s="709"/>
      <c r="X2" s="709"/>
      <c r="Y2" s="709"/>
      <c r="Z2" s="709"/>
      <c r="AA2" s="709"/>
      <c r="AB2" s="709"/>
      <c r="AC2" s="709"/>
      <c r="AD2" s="10"/>
      <c r="AE2" s="10"/>
    </row>
    <row r="3" spans="1:31" s="8" customFormat="1" ht="15" customHeight="1">
      <c r="A3" s="720" t="s">
        <v>227</v>
      </c>
      <c r="B3" s="721"/>
      <c r="C3" s="37"/>
      <c r="D3" s="37"/>
      <c r="E3" s="37"/>
      <c r="F3" s="36"/>
      <c r="G3" s="13"/>
      <c r="H3" s="13"/>
      <c r="I3" s="74"/>
      <c r="J3" s="74"/>
      <c r="K3" s="74"/>
      <c r="L3" s="74"/>
      <c r="M3" s="74"/>
      <c r="N3" s="74"/>
      <c r="O3" s="74"/>
      <c r="P3" s="74"/>
      <c r="Q3" s="74"/>
      <c r="R3" s="74"/>
      <c r="S3" s="74"/>
      <c r="T3" s="13"/>
      <c r="U3" s="13"/>
      <c r="V3" s="13"/>
      <c r="W3" s="13"/>
      <c r="X3" s="36"/>
      <c r="Y3" s="36"/>
      <c r="Z3" s="36"/>
      <c r="AA3" s="36"/>
      <c r="AB3" s="36"/>
      <c r="AC3" s="231"/>
      <c r="AD3" s="10"/>
      <c r="AE3" s="10"/>
    </row>
    <row r="4" spans="1:31" s="8" customFormat="1" ht="18.75" customHeight="1">
      <c r="A4" s="670" t="s">
        <v>194</v>
      </c>
      <c r="B4" s="671"/>
      <c r="C4" s="701" t="s">
        <v>84</v>
      </c>
      <c r="D4" s="703"/>
      <c r="E4" s="704"/>
      <c r="F4" s="685" t="s">
        <v>257</v>
      </c>
      <c r="G4" s="714" t="s">
        <v>101</v>
      </c>
      <c r="H4" s="692"/>
      <c r="I4" s="692"/>
      <c r="J4" s="692"/>
      <c r="K4" s="692"/>
      <c r="L4" s="692"/>
      <c r="M4" s="692"/>
      <c r="N4" s="692"/>
      <c r="O4" s="692"/>
      <c r="P4" s="692"/>
      <c r="Q4" s="692"/>
      <c r="R4" s="692"/>
      <c r="S4" s="692"/>
      <c r="T4" s="692"/>
      <c r="U4" s="692"/>
      <c r="V4" s="692"/>
      <c r="W4" s="228"/>
      <c r="X4" s="722" t="s">
        <v>605</v>
      </c>
      <c r="Y4" s="715" t="s">
        <v>604</v>
      </c>
      <c r="Z4" s="716"/>
      <c r="AA4" s="716"/>
      <c r="AB4" s="717"/>
      <c r="AC4" s="725" t="s">
        <v>250</v>
      </c>
      <c r="AD4" s="11"/>
      <c r="AE4" s="11"/>
    </row>
    <row r="5" spans="1:31" s="8" customFormat="1" ht="17.399999999999999" customHeight="1">
      <c r="A5" s="728"/>
      <c r="B5" s="729"/>
      <c r="C5" s="702"/>
      <c r="D5" s="226" t="s">
        <v>85</v>
      </c>
      <c r="E5" s="226" t="s">
        <v>30</v>
      </c>
      <c r="F5" s="686"/>
      <c r="G5" s="227"/>
      <c r="H5" s="707" t="s">
        <v>86</v>
      </c>
      <c r="I5" s="707"/>
      <c r="J5" s="707"/>
      <c r="K5" s="707"/>
      <c r="L5" s="707"/>
      <c r="M5" s="708"/>
      <c r="N5" s="691" t="s">
        <v>233</v>
      </c>
      <c r="O5" s="692"/>
      <c r="P5" s="692"/>
      <c r="Q5" s="692"/>
      <c r="R5" s="692"/>
      <c r="S5" s="692"/>
      <c r="T5" s="692"/>
      <c r="U5" s="692"/>
      <c r="V5" s="692"/>
      <c r="W5" s="228"/>
      <c r="X5" s="723"/>
      <c r="Y5" s="685" t="s">
        <v>256</v>
      </c>
      <c r="Z5" s="710" t="s">
        <v>255</v>
      </c>
      <c r="AA5" s="685" t="s">
        <v>252</v>
      </c>
      <c r="AB5" s="713" t="s">
        <v>251</v>
      </c>
      <c r="AC5" s="726"/>
      <c r="AD5" s="11"/>
      <c r="AE5" s="11"/>
    </row>
    <row r="6" spans="1:31" s="8" customFormat="1" ht="21" customHeight="1">
      <c r="A6" s="728"/>
      <c r="B6" s="729"/>
      <c r="C6" s="702"/>
      <c r="D6" s="229" t="s">
        <v>31</v>
      </c>
      <c r="E6" s="229" t="s">
        <v>258</v>
      </c>
      <c r="F6" s="686"/>
      <c r="G6" s="230" t="s">
        <v>32</v>
      </c>
      <c r="H6" s="699" t="s">
        <v>228</v>
      </c>
      <c r="I6" s="700"/>
      <c r="J6" s="699" t="s">
        <v>229</v>
      </c>
      <c r="K6" s="730"/>
      <c r="L6" s="730"/>
      <c r="M6" s="700"/>
      <c r="N6" s="693" t="s">
        <v>242</v>
      </c>
      <c r="O6" s="677" t="s">
        <v>243</v>
      </c>
      <c r="P6" s="696" t="s">
        <v>254</v>
      </c>
      <c r="Q6" s="680" t="s">
        <v>244</v>
      </c>
      <c r="R6" s="680" t="s">
        <v>245</v>
      </c>
      <c r="S6" s="680" t="s">
        <v>246</v>
      </c>
      <c r="T6" s="680" t="s">
        <v>247</v>
      </c>
      <c r="U6" s="680" t="s">
        <v>248</v>
      </c>
      <c r="V6" s="688" t="s">
        <v>249</v>
      </c>
      <c r="W6" s="681" t="s">
        <v>253</v>
      </c>
      <c r="X6" s="723"/>
      <c r="Y6" s="686"/>
      <c r="Z6" s="711"/>
      <c r="AA6" s="686"/>
      <c r="AB6" s="681"/>
      <c r="AC6" s="726"/>
      <c r="AD6" s="11"/>
      <c r="AE6" s="11"/>
    </row>
    <row r="7" spans="1:31" s="8" customFormat="1" ht="14.25" customHeight="1">
      <c r="A7" s="728"/>
      <c r="B7" s="729"/>
      <c r="C7" s="683" t="s">
        <v>230</v>
      </c>
      <c r="D7" s="697" t="s">
        <v>234</v>
      </c>
      <c r="E7" s="697" t="s">
        <v>235</v>
      </c>
      <c r="F7" s="718" t="s">
        <v>236</v>
      </c>
      <c r="G7" s="719" t="s">
        <v>230</v>
      </c>
      <c r="H7" s="705" t="s">
        <v>231</v>
      </c>
      <c r="I7" s="706"/>
      <c r="J7" s="705" t="s">
        <v>232</v>
      </c>
      <c r="K7" s="731"/>
      <c r="L7" s="731"/>
      <c r="M7" s="706"/>
      <c r="N7" s="694"/>
      <c r="O7" s="678"/>
      <c r="P7" s="683"/>
      <c r="Q7" s="681"/>
      <c r="R7" s="683"/>
      <c r="S7" s="683"/>
      <c r="T7" s="683"/>
      <c r="U7" s="683"/>
      <c r="V7" s="689"/>
      <c r="W7" s="681"/>
      <c r="X7" s="723"/>
      <c r="Y7" s="686"/>
      <c r="Z7" s="711"/>
      <c r="AA7" s="686"/>
      <c r="AB7" s="681"/>
      <c r="AC7" s="726"/>
      <c r="AD7" s="11"/>
      <c r="AE7" s="11"/>
    </row>
    <row r="8" spans="1:31" s="8" customFormat="1" ht="78.599999999999994" customHeight="1">
      <c r="A8" s="672"/>
      <c r="B8" s="673"/>
      <c r="C8" s="584"/>
      <c r="D8" s="698"/>
      <c r="E8" s="698"/>
      <c r="F8" s="698"/>
      <c r="G8" s="584"/>
      <c r="H8" s="232" t="s">
        <v>237</v>
      </c>
      <c r="I8" s="233" t="s">
        <v>238</v>
      </c>
      <c r="J8" s="232" t="s">
        <v>237</v>
      </c>
      <c r="K8" s="235" t="s">
        <v>239</v>
      </c>
      <c r="L8" s="235" t="s">
        <v>240</v>
      </c>
      <c r="M8" s="234" t="s">
        <v>241</v>
      </c>
      <c r="N8" s="695"/>
      <c r="O8" s="679"/>
      <c r="P8" s="684"/>
      <c r="Q8" s="682"/>
      <c r="R8" s="684"/>
      <c r="S8" s="684"/>
      <c r="T8" s="684"/>
      <c r="U8" s="684"/>
      <c r="V8" s="690"/>
      <c r="W8" s="682"/>
      <c r="X8" s="724"/>
      <c r="Y8" s="687"/>
      <c r="Z8" s="712"/>
      <c r="AA8" s="687"/>
      <c r="AB8" s="682"/>
      <c r="AC8" s="727"/>
      <c r="AD8" s="11"/>
      <c r="AE8" s="11"/>
    </row>
    <row r="9" spans="1:31" ht="21" hidden="1" customHeight="1">
      <c r="A9" s="67" t="s">
        <v>110</v>
      </c>
      <c r="B9" s="75">
        <v>2001</v>
      </c>
      <c r="C9" s="132">
        <v>149</v>
      </c>
      <c r="D9" s="132">
        <v>10</v>
      </c>
      <c r="E9" s="132">
        <v>139</v>
      </c>
      <c r="F9" s="134">
        <f>SUM(G9,N9:W9,Y9)</f>
        <v>1314</v>
      </c>
      <c r="G9" s="135">
        <f>SUM(H9:M9)</f>
        <v>924</v>
      </c>
      <c r="H9" s="133">
        <v>867</v>
      </c>
      <c r="I9" s="133">
        <v>27</v>
      </c>
      <c r="J9" s="132" t="s">
        <v>13</v>
      </c>
      <c r="K9" s="120">
        <v>30</v>
      </c>
      <c r="L9" s="132" t="s">
        <v>13</v>
      </c>
      <c r="M9" s="132" t="s">
        <v>13</v>
      </c>
      <c r="N9" s="133">
        <v>52</v>
      </c>
      <c r="O9" s="133">
        <v>2</v>
      </c>
      <c r="P9" s="132" t="s">
        <v>13</v>
      </c>
      <c r="Q9" s="133">
        <v>39</v>
      </c>
      <c r="R9" s="132" t="s">
        <v>13</v>
      </c>
      <c r="S9" s="132" t="s">
        <v>13</v>
      </c>
      <c r="T9" s="132" t="s">
        <v>13</v>
      </c>
      <c r="U9" s="132">
        <v>58</v>
      </c>
      <c r="V9" s="132">
        <v>44</v>
      </c>
      <c r="W9" s="133">
        <v>14</v>
      </c>
      <c r="X9" s="133">
        <v>50</v>
      </c>
      <c r="Y9" s="132">
        <f>SUM(Z9:AB9)</f>
        <v>181</v>
      </c>
      <c r="Z9" s="133">
        <v>171</v>
      </c>
      <c r="AA9" s="133">
        <v>10</v>
      </c>
      <c r="AB9" s="132" t="s">
        <v>13</v>
      </c>
      <c r="AC9" s="133">
        <v>10</v>
      </c>
      <c r="AD9" s="13"/>
      <c r="AE9" s="13"/>
    </row>
    <row r="10" spans="1:31" ht="12.6" hidden="1" customHeight="1">
      <c r="A10" s="210" t="s">
        <v>204</v>
      </c>
      <c r="B10" s="213">
        <v>2002</v>
      </c>
      <c r="C10" s="344">
        <v>150</v>
      </c>
      <c r="D10" s="344">
        <v>10</v>
      </c>
      <c r="E10" s="344">
        <v>140</v>
      </c>
      <c r="F10" s="344">
        <f>SUM(G10,N10:W10,Y10)</f>
        <v>1310</v>
      </c>
      <c r="G10" s="344">
        <f>SUM(H10:M10)</f>
        <v>832</v>
      </c>
      <c r="H10" s="344">
        <v>749</v>
      </c>
      <c r="I10" s="344">
        <v>83</v>
      </c>
      <c r="J10" s="344">
        <v>0</v>
      </c>
      <c r="K10" s="344">
        <v>0</v>
      </c>
      <c r="L10" s="344">
        <v>0</v>
      </c>
      <c r="M10" s="344">
        <v>0</v>
      </c>
      <c r="N10" s="344">
        <v>52</v>
      </c>
      <c r="O10" s="344">
        <v>2</v>
      </c>
      <c r="P10" s="344">
        <v>20</v>
      </c>
      <c r="Q10" s="344">
        <v>41</v>
      </c>
      <c r="R10" s="344">
        <v>0</v>
      </c>
      <c r="S10" s="344">
        <v>53</v>
      </c>
      <c r="T10" s="344">
        <v>15</v>
      </c>
      <c r="U10" s="344">
        <v>58</v>
      </c>
      <c r="V10" s="344">
        <v>48</v>
      </c>
      <c r="W10" s="344" t="s">
        <v>13</v>
      </c>
      <c r="X10" s="344">
        <v>50</v>
      </c>
      <c r="Y10" s="344">
        <f>SUM(Z10:AB10)</f>
        <v>189</v>
      </c>
      <c r="Z10" s="344">
        <v>179</v>
      </c>
      <c r="AA10" s="344" t="s">
        <v>13</v>
      </c>
      <c r="AB10" s="344">
        <v>10</v>
      </c>
      <c r="AC10" s="344">
        <v>11</v>
      </c>
      <c r="AD10" s="13"/>
      <c r="AE10" s="13"/>
    </row>
    <row r="11" spans="1:31" ht="21" customHeight="1">
      <c r="A11" s="210" t="s">
        <v>206</v>
      </c>
      <c r="B11" s="213">
        <v>2006</v>
      </c>
      <c r="C11" s="487">
        <v>157</v>
      </c>
      <c r="D11" s="487">
        <v>7</v>
      </c>
      <c r="E11" s="487">
        <v>150</v>
      </c>
      <c r="F11" s="487">
        <v>1417</v>
      </c>
      <c r="G11" s="487">
        <v>840</v>
      </c>
      <c r="H11" s="487">
        <v>775</v>
      </c>
      <c r="I11" s="487">
        <v>65</v>
      </c>
      <c r="J11" s="487">
        <v>0</v>
      </c>
      <c r="K11" s="487">
        <v>0</v>
      </c>
      <c r="L11" s="487">
        <v>0</v>
      </c>
      <c r="M11" s="487">
        <v>0</v>
      </c>
      <c r="N11" s="344">
        <v>65</v>
      </c>
      <c r="O11" s="344">
        <v>2</v>
      </c>
      <c r="P11" s="344">
        <v>27</v>
      </c>
      <c r="Q11" s="344">
        <v>48</v>
      </c>
      <c r="R11" s="344">
        <v>8</v>
      </c>
      <c r="S11" s="344">
        <v>71</v>
      </c>
      <c r="T11" s="344">
        <v>17</v>
      </c>
      <c r="U11" s="344">
        <v>38</v>
      </c>
      <c r="V11" s="344">
        <v>94</v>
      </c>
      <c r="W11" s="344">
        <v>8</v>
      </c>
      <c r="X11" s="344">
        <v>50</v>
      </c>
      <c r="Y11" s="344">
        <v>194</v>
      </c>
      <c r="Z11" s="344">
        <v>168</v>
      </c>
      <c r="AA11" s="344" t="s">
        <v>13</v>
      </c>
      <c r="AB11" s="344">
        <v>26</v>
      </c>
      <c r="AC11" s="344">
        <v>8</v>
      </c>
      <c r="AD11" s="13"/>
      <c r="AE11" s="13"/>
    </row>
    <row r="12" spans="1:31" ht="21" customHeight="1">
      <c r="A12" s="210" t="s">
        <v>207</v>
      </c>
      <c r="B12" s="213">
        <v>2007</v>
      </c>
      <c r="C12" s="487">
        <v>157</v>
      </c>
      <c r="D12" s="487">
        <v>7</v>
      </c>
      <c r="E12" s="487">
        <v>150</v>
      </c>
      <c r="F12" s="487">
        <v>1472</v>
      </c>
      <c r="G12" s="487">
        <v>907</v>
      </c>
      <c r="H12" s="487">
        <v>735</v>
      </c>
      <c r="I12" s="487">
        <v>96</v>
      </c>
      <c r="J12" s="487">
        <v>0</v>
      </c>
      <c r="K12" s="487">
        <v>76</v>
      </c>
      <c r="L12" s="487">
        <v>0</v>
      </c>
      <c r="M12" s="487">
        <v>0</v>
      </c>
      <c r="N12" s="344">
        <v>70</v>
      </c>
      <c r="O12" s="344">
        <v>2</v>
      </c>
      <c r="P12" s="344">
        <v>27</v>
      </c>
      <c r="Q12" s="344">
        <v>48</v>
      </c>
      <c r="R12" s="344">
        <v>8</v>
      </c>
      <c r="S12" s="344">
        <v>71</v>
      </c>
      <c r="T12" s="344">
        <v>17</v>
      </c>
      <c r="U12" s="344">
        <v>38</v>
      </c>
      <c r="V12" s="344">
        <v>79</v>
      </c>
      <c r="W12" s="344">
        <v>8</v>
      </c>
      <c r="X12" s="344">
        <v>50</v>
      </c>
      <c r="Y12" s="344">
        <v>193</v>
      </c>
      <c r="Z12" s="344">
        <v>167</v>
      </c>
      <c r="AA12" s="344" t="s">
        <v>13</v>
      </c>
      <c r="AB12" s="344">
        <v>26</v>
      </c>
      <c r="AC12" s="344">
        <v>8</v>
      </c>
      <c r="AD12" s="13"/>
      <c r="AE12" s="13"/>
    </row>
    <row r="13" spans="1:31" ht="21" customHeight="1">
      <c r="A13" s="210" t="s">
        <v>208</v>
      </c>
      <c r="B13" s="213">
        <v>2008</v>
      </c>
      <c r="C13" s="487">
        <v>159</v>
      </c>
      <c r="D13" s="487">
        <v>7</v>
      </c>
      <c r="E13" s="487">
        <v>152</v>
      </c>
      <c r="F13" s="487">
        <v>1542</v>
      </c>
      <c r="G13" s="487">
        <v>955</v>
      </c>
      <c r="H13" s="487">
        <v>735</v>
      </c>
      <c r="I13" s="487">
        <v>100</v>
      </c>
      <c r="J13" s="487">
        <v>0</v>
      </c>
      <c r="K13" s="487">
        <v>120</v>
      </c>
      <c r="L13" s="487">
        <v>0</v>
      </c>
      <c r="M13" s="487">
        <v>0</v>
      </c>
      <c r="N13" s="344">
        <v>74</v>
      </c>
      <c r="O13" s="344">
        <v>2</v>
      </c>
      <c r="P13" s="344">
        <v>27</v>
      </c>
      <c r="Q13" s="344">
        <v>47</v>
      </c>
      <c r="R13" s="344">
        <v>8</v>
      </c>
      <c r="S13" s="344">
        <v>132</v>
      </c>
      <c r="T13" s="344">
        <v>16</v>
      </c>
      <c r="U13" s="344">
        <v>38</v>
      </c>
      <c r="V13" s="344">
        <v>97</v>
      </c>
      <c r="W13" s="344">
        <v>8</v>
      </c>
      <c r="X13" s="344">
        <v>50</v>
      </c>
      <c r="Y13" s="344">
        <v>188</v>
      </c>
      <c r="Z13" s="344">
        <v>162</v>
      </c>
      <c r="AA13" s="344" t="s">
        <v>13</v>
      </c>
      <c r="AB13" s="344">
        <v>26</v>
      </c>
      <c r="AC13" s="344">
        <v>10</v>
      </c>
      <c r="AD13" s="13"/>
      <c r="AE13" s="13"/>
    </row>
    <row r="14" spans="1:31" ht="21" customHeight="1">
      <c r="A14" s="210" t="s">
        <v>209</v>
      </c>
      <c r="B14" s="213">
        <v>2009</v>
      </c>
      <c r="C14" s="487">
        <v>152</v>
      </c>
      <c r="D14" s="487">
        <v>7</v>
      </c>
      <c r="E14" s="487">
        <v>145</v>
      </c>
      <c r="F14" s="487">
        <v>1581</v>
      </c>
      <c r="G14" s="487">
        <v>935</v>
      </c>
      <c r="H14" s="487">
        <v>715</v>
      </c>
      <c r="I14" s="487">
        <v>100</v>
      </c>
      <c r="J14" s="487">
        <v>0</v>
      </c>
      <c r="K14" s="487">
        <v>120</v>
      </c>
      <c r="L14" s="487">
        <v>0</v>
      </c>
      <c r="M14" s="487">
        <v>0</v>
      </c>
      <c r="N14" s="344">
        <v>83</v>
      </c>
      <c r="O14" s="344">
        <v>2</v>
      </c>
      <c r="P14" s="344">
        <v>27</v>
      </c>
      <c r="Q14" s="344">
        <v>47</v>
      </c>
      <c r="R14" s="344">
        <v>8</v>
      </c>
      <c r="S14" s="344">
        <v>132</v>
      </c>
      <c r="T14" s="344">
        <v>16</v>
      </c>
      <c r="U14" s="344">
        <v>38</v>
      </c>
      <c r="V14" s="344">
        <v>97</v>
      </c>
      <c r="W14" s="344">
        <v>8</v>
      </c>
      <c r="X14" s="344">
        <v>50</v>
      </c>
      <c r="Y14" s="344">
        <v>188</v>
      </c>
      <c r="Z14" s="344">
        <v>162</v>
      </c>
      <c r="AA14" s="344" t="s">
        <v>13</v>
      </c>
      <c r="AB14" s="344">
        <v>26</v>
      </c>
      <c r="AC14" s="344">
        <v>10</v>
      </c>
      <c r="AD14" s="13"/>
      <c r="AE14" s="13"/>
    </row>
    <row r="15" spans="1:31" ht="21" customHeight="1">
      <c r="A15" s="210" t="s">
        <v>210</v>
      </c>
      <c r="B15" s="213">
        <v>2010</v>
      </c>
      <c r="C15" s="487">
        <v>153</v>
      </c>
      <c r="D15" s="487">
        <v>7</v>
      </c>
      <c r="E15" s="487">
        <v>146</v>
      </c>
      <c r="F15" s="487">
        <v>1605</v>
      </c>
      <c r="G15" s="487">
        <v>935</v>
      </c>
      <c r="H15" s="487">
        <v>715</v>
      </c>
      <c r="I15" s="487">
        <v>100</v>
      </c>
      <c r="J15" s="487">
        <v>0</v>
      </c>
      <c r="K15" s="487">
        <v>120</v>
      </c>
      <c r="L15" s="487">
        <v>0</v>
      </c>
      <c r="M15" s="487">
        <v>0</v>
      </c>
      <c r="N15" s="344">
        <v>84</v>
      </c>
      <c r="O15" s="344">
        <v>2</v>
      </c>
      <c r="P15" s="344">
        <v>27</v>
      </c>
      <c r="Q15" s="344">
        <v>47</v>
      </c>
      <c r="R15" s="344">
        <v>8</v>
      </c>
      <c r="S15" s="344">
        <v>120</v>
      </c>
      <c r="T15" s="344">
        <v>16</v>
      </c>
      <c r="U15" s="344">
        <v>38</v>
      </c>
      <c r="V15" s="344">
        <v>100</v>
      </c>
      <c r="W15" s="344">
        <v>6</v>
      </c>
      <c r="X15" s="344">
        <v>50</v>
      </c>
      <c r="Y15" s="344">
        <v>222</v>
      </c>
      <c r="Z15" s="344">
        <v>196</v>
      </c>
      <c r="AA15" s="344">
        <v>0</v>
      </c>
      <c r="AB15" s="344">
        <v>26</v>
      </c>
      <c r="AC15" s="344">
        <v>10</v>
      </c>
      <c r="AD15" s="13"/>
      <c r="AE15" s="13"/>
    </row>
    <row r="16" spans="1:31" ht="21" customHeight="1">
      <c r="A16" s="210" t="s">
        <v>211</v>
      </c>
      <c r="B16" s="213">
        <v>2011</v>
      </c>
      <c r="C16" s="487">
        <v>158</v>
      </c>
      <c r="D16" s="487">
        <v>7</v>
      </c>
      <c r="E16" s="487">
        <v>151</v>
      </c>
      <c r="F16" s="487">
        <v>1646</v>
      </c>
      <c r="G16" s="487">
        <v>946</v>
      </c>
      <c r="H16" s="487">
        <v>726</v>
      </c>
      <c r="I16" s="487">
        <v>100</v>
      </c>
      <c r="J16" s="487">
        <v>0</v>
      </c>
      <c r="K16" s="487">
        <v>120</v>
      </c>
      <c r="L16" s="487">
        <v>0</v>
      </c>
      <c r="M16" s="487">
        <v>0</v>
      </c>
      <c r="N16" s="344">
        <v>83</v>
      </c>
      <c r="O16" s="344">
        <v>2</v>
      </c>
      <c r="P16" s="344">
        <v>0</v>
      </c>
      <c r="Q16" s="344">
        <v>47</v>
      </c>
      <c r="R16" s="344">
        <v>8</v>
      </c>
      <c r="S16" s="344">
        <v>130</v>
      </c>
      <c r="T16" s="344">
        <v>16</v>
      </c>
      <c r="U16" s="344">
        <v>38</v>
      </c>
      <c r="V16" s="344">
        <v>100</v>
      </c>
      <c r="W16" s="344">
        <v>6</v>
      </c>
      <c r="X16" s="344">
        <v>80</v>
      </c>
      <c r="Y16" s="344">
        <v>246</v>
      </c>
      <c r="Z16" s="344">
        <v>201</v>
      </c>
      <c r="AA16" s="344">
        <v>0</v>
      </c>
      <c r="AB16" s="344">
        <v>45</v>
      </c>
      <c r="AC16" s="344">
        <v>11</v>
      </c>
      <c r="AD16" s="13"/>
      <c r="AE16" s="13"/>
    </row>
    <row r="17" spans="1:31" ht="21" customHeight="1">
      <c r="A17" s="210" t="s">
        <v>466</v>
      </c>
      <c r="B17" s="213">
        <v>2012</v>
      </c>
      <c r="C17" s="487">
        <v>172</v>
      </c>
      <c r="D17" s="487">
        <v>7</v>
      </c>
      <c r="E17" s="487">
        <v>155</v>
      </c>
      <c r="F17" s="487">
        <v>1371</v>
      </c>
      <c r="G17" s="487">
        <v>889</v>
      </c>
      <c r="H17" s="487">
        <v>646</v>
      </c>
      <c r="I17" s="487">
        <v>97</v>
      </c>
      <c r="J17" s="487">
        <v>0</v>
      </c>
      <c r="K17" s="487">
        <v>146</v>
      </c>
      <c r="L17" s="487">
        <v>0</v>
      </c>
      <c r="M17" s="487">
        <v>0</v>
      </c>
      <c r="N17" s="344">
        <v>74</v>
      </c>
      <c r="O17" s="344">
        <v>2</v>
      </c>
      <c r="P17" s="344">
        <v>15</v>
      </c>
      <c r="Q17" s="344">
        <v>106</v>
      </c>
      <c r="R17" s="344">
        <v>8</v>
      </c>
      <c r="S17" s="344">
        <v>94</v>
      </c>
      <c r="T17" s="344">
        <v>13</v>
      </c>
      <c r="U17" s="344">
        <v>21</v>
      </c>
      <c r="V17" s="344">
        <v>141</v>
      </c>
      <c r="W17" s="344">
        <v>8</v>
      </c>
      <c r="X17" s="344">
        <v>50</v>
      </c>
      <c r="Y17" s="344">
        <v>141</v>
      </c>
      <c r="Z17" s="344">
        <v>96</v>
      </c>
      <c r="AA17" s="344">
        <v>0</v>
      </c>
      <c r="AB17" s="344">
        <v>45</v>
      </c>
      <c r="AC17" s="344">
        <v>11</v>
      </c>
      <c r="AD17" s="13"/>
      <c r="AE17" s="13"/>
    </row>
    <row r="18" spans="1:31" ht="21" customHeight="1">
      <c r="A18" s="210" t="s">
        <v>621</v>
      </c>
      <c r="B18" s="213">
        <v>2013</v>
      </c>
      <c r="C18" s="487">
        <v>162</v>
      </c>
      <c r="D18" s="487">
        <v>7</v>
      </c>
      <c r="E18" s="487">
        <v>155</v>
      </c>
      <c r="F18" s="487">
        <v>1565</v>
      </c>
      <c r="G18" s="487">
        <v>889</v>
      </c>
      <c r="H18" s="487">
        <v>646</v>
      </c>
      <c r="I18" s="487">
        <v>97</v>
      </c>
      <c r="J18" s="487">
        <v>0</v>
      </c>
      <c r="K18" s="487">
        <v>146</v>
      </c>
      <c r="L18" s="487">
        <v>0</v>
      </c>
      <c r="M18" s="487">
        <v>0</v>
      </c>
      <c r="N18" s="344">
        <v>74</v>
      </c>
      <c r="O18" s="344">
        <v>2</v>
      </c>
      <c r="P18" s="344">
        <v>15</v>
      </c>
      <c r="Q18" s="344">
        <v>106</v>
      </c>
      <c r="R18" s="344">
        <v>8</v>
      </c>
      <c r="S18" s="344">
        <v>94</v>
      </c>
      <c r="T18" s="344">
        <v>13</v>
      </c>
      <c r="U18" s="344">
        <v>21</v>
      </c>
      <c r="V18" s="344">
        <v>141</v>
      </c>
      <c r="W18" s="344">
        <v>8</v>
      </c>
      <c r="X18" s="344">
        <v>50</v>
      </c>
      <c r="Y18" s="344">
        <v>141</v>
      </c>
      <c r="Z18" s="344">
        <v>96</v>
      </c>
      <c r="AA18" s="344">
        <v>0</v>
      </c>
      <c r="AB18" s="344">
        <v>45</v>
      </c>
      <c r="AC18" s="344">
        <v>11</v>
      </c>
      <c r="AD18" s="13"/>
      <c r="AE18" s="13"/>
    </row>
    <row r="19" spans="1:31" ht="21" customHeight="1">
      <c r="A19" s="210" t="s">
        <v>694</v>
      </c>
      <c r="B19" s="213">
        <v>2014</v>
      </c>
      <c r="C19" s="487">
        <v>161</v>
      </c>
      <c r="D19" s="487">
        <v>7</v>
      </c>
      <c r="E19" s="487">
        <v>154</v>
      </c>
      <c r="F19" s="487">
        <v>1555</v>
      </c>
      <c r="G19" s="487">
        <v>898</v>
      </c>
      <c r="H19" s="487">
        <v>652</v>
      </c>
      <c r="I19" s="487">
        <v>80</v>
      </c>
      <c r="J19" s="487">
        <v>0</v>
      </c>
      <c r="K19" s="487">
        <v>166</v>
      </c>
      <c r="L19" s="487">
        <v>0</v>
      </c>
      <c r="M19" s="487">
        <v>0</v>
      </c>
      <c r="N19" s="344">
        <v>72</v>
      </c>
      <c r="O19" s="344">
        <v>2</v>
      </c>
      <c r="P19" s="344">
        <v>15</v>
      </c>
      <c r="Q19" s="344">
        <v>30</v>
      </c>
      <c r="R19" s="344">
        <v>8</v>
      </c>
      <c r="S19" s="344">
        <v>94</v>
      </c>
      <c r="T19" s="344">
        <v>13</v>
      </c>
      <c r="U19" s="344">
        <v>21</v>
      </c>
      <c r="V19" s="344">
        <v>91</v>
      </c>
      <c r="W19" s="344">
        <v>42</v>
      </c>
      <c r="X19" s="344">
        <v>50</v>
      </c>
      <c r="Y19" s="344">
        <v>269</v>
      </c>
      <c r="Z19" s="344">
        <v>205</v>
      </c>
      <c r="AA19" s="344">
        <v>0</v>
      </c>
      <c r="AB19" s="344">
        <v>64</v>
      </c>
      <c r="AC19" s="344">
        <v>10</v>
      </c>
      <c r="AD19" s="13"/>
      <c r="AE19" s="13"/>
    </row>
    <row r="20" spans="1:31" ht="21" customHeight="1">
      <c r="A20" s="210" t="s">
        <v>695</v>
      </c>
      <c r="B20" s="213">
        <v>2015</v>
      </c>
      <c r="C20" s="487">
        <v>161</v>
      </c>
      <c r="D20" s="487">
        <v>7</v>
      </c>
      <c r="E20" s="487">
        <v>154</v>
      </c>
      <c r="F20" s="487">
        <v>1506</v>
      </c>
      <c r="G20" s="487">
        <v>867</v>
      </c>
      <c r="H20" s="487">
        <v>621</v>
      </c>
      <c r="I20" s="487">
        <v>80</v>
      </c>
      <c r="J20" s="487">
        <v>0</v>
      </c>
      <c r="K20" s="487">
        <v>166</v>
      </c>
      <c r="L20" s="487">
        <v>0</v>
      </c>
      <c r="M20" s="487">
        <v>0</v>
      </c>
      <c r="N20" s="344">
        <v>69</v>
      </c>
      <c r="O20" s="344">
        <v>2</v>
      </c>
      <c r="P20" s="344">
        <v>13</v>
      </c>
      <c r="Q20" s="344">
        <v>30</v>
      </c>
      <c r="R20" s="344">
        <v>8</v>
      </c>
      <c r="S20" s="344">
        <v>94</v>
      </c>
      <c r="T20" s="344">
        <v>13</v>
      </c>
      <c r="U20" s="344">
        <v>21</v>
      </c>
      <c r="V20" s="344">
        <v>91</v>
      </c>
      <c r="W20" s="344">
        <v>42</v>
      </c>
      <c r="X20" s="344">
        <v>50</v>
      </c>
      <c r="Y20" s="344">
        <v>273</v>
      </c>
      <c r="Z20" s="344">
        <v>209</v>
      </c>
      <c r="AA20" s="344">
        <v>0</v>
      </c>
      <c r="AB20" s="344">
        <v>64</v>
      </c>
      <c r="AC20" s="344">
        <v>11</v>
      </c>
      <c r="AD20" s="13"/>
      <c r="AE20" s="13"/>
    </row>
    <row r="21" spans="1:31" ht="21.75" customHeight="1">
      <c r="A21" s="210" t="s">
        <v>712</v>
      </c>
      <c r="B21" s="213">
        <v>2016</v>
      </c>
      <c r="C21" s="487">
        <v>161</v>
      </c>
      <c r="D21" s="487">
        <v>7</v>
      </c>
      <c r="E21" s="487">
        <v>154</v>
      </c>
      <c r="F21" s="487">
        <v>1506</v>
      </c>
      <c r="G21" s="487">
        <v>867</v>
      </c>
      <c r="H21" s="487">
        <v>621</v>
      </c>
      <c r="I21" s="487">
        <v>80</v>
      </c>
      <c r="J21" s="487">
        <v>0</v>
      </c>
      <c r="K21" s="487">
        <v>166</v>
      </c>
      <c r="L21" s="487">
        <v>0</v>
      </c>
      <c r="M21" s="487">
        <v>0</v>
      </c>
      <c r="N21" s="344">
        <v>69</v>
      </c>
      <c r="O21" s="344">
        <v>2</v>
      </c>
      <c r="P21" s="344">
        <v>13</v>
      </c>
      <c r="Q21" s="344">
        <v>30</v>
      </c>
      <c r="R21" s="344">
        <v>8</v>
      </c>
      <c r="S21" s="344">
        <v>94</v>
      </c>
      <c r="T21" s="344">
        <v>13</v>
      </c>
      <c r="U21" s="344">
        <v>21</v>
      </c>
      <c r="V21" s="344">
        <v>91</v>
      </c>
      <c r="W21" s="344">
        <v>42</v>
      </c>
      <c r="X21" s="344">
        <v>50</v>
      </c>
      <c r="Y21" s="344">
        <v>273</v>
      </c>
      <c r="Z21" s="344">
        <v>209</v>
      </c>
      <c r="AA21" s="344">
        <v>0</v>
      </c>
      <c r="AB21" s="344">
        <v>64</v>
      </c>
      <c r="AC21" s="344">
        <v>11</v>
      </c>
      <c r="AD21" s="13"/>
      <c r="AE21" s="13"/>
    </row>
    <row r="22" spans="1:31" ht="21.75" customHeight="1">
      <c r="A22" s="545" t="s">
        <v>742</v>
      </c>
      <c r="B22" s="213">
        <v>2017</v>
      </c>
      <c r="C22" s="487">
        <v>167</v>
      </c>
      <c r="D22" s="487">
        <v>7</v>
      </c>
      <c r="E22" s="487">
        <v>160</v>
      </c>
      <c r="F22" s="487">
        <v>1521</v>
      </c>
      <c r="G22" s="487">
        <v>874</v>
      </c>
      <c r="H22" s="487">
        <v>631</v>
      </c>
      <c r="I22" s="487">
        <v>77</v>
      </c>
      <c r="J22" s="487">
        <v>0</v>
      </c>
      <c r="K22" s="487">
        <v>166</v>
      </c>
      <c r="L22" s="487">
        <v>0</v>
      </c>
      <c r="M22" s="487">
        <v>0</v>
      </c>
      <c r="N22" s="344">
        <v>68</v>
      </c>
      <c r="O22" s="344">
        <v>2</v>
      </c>
      <c r="P22" s="344">
        <v>13</v>
      </c>
      <c r="Q22" s="344">
        <v>27</v>
      </c>
      <c r="R22" s="344">
        <v>14</v>
      </c>
      <c r="S22" s="344">
        <v>73</v>
      </c>
      <c r="T22" s="344">
        <v>14</v>
      </c>
      <c r="U22" s="344">
        <v>21</v>
      </c>
      <c r="V22" s="344">
        <v>97</v>
      </c>
      <c r="W22" s="344">
        <v>29</v>
      </c>
      <c r="X22" s="344">
        <v>45</v>
      </c>
      <c r="Y22" s="344">
        <v>289</v>
      </c>
      <c r="Z22" s="344">
        <v>199</v>
      </c>
      <c r="AA22" s="344">
        <v>0</v>
      </c>
      <c r="AB22" s="344">
        <v>90</v>
      </c>
      <c r="AC22" s="344">
        <v>10</v>
      </c>
      <c r="AD22" s="13"/>
      <c r="AE22" s="13"/>
    </row>
    <row r="23" spans="1:31" ht="21" customHeight="1">
      <c r="A23" s="211" t="s">
        <v>133</v>
      </c>
      <c r="B23" s="214" t="s">
        <v>77</v>
      </c>
      <c r="C23" s="487">
        <v>104</v>
      </c>
      <c r="D23" s="487">
        <v>5</v>
      </c>
      <c r="E23" s="487">
        <v>99</v>
      </c>
      <c r="F23" s="487">
        <v>1332</v>
      </c>
      <c r="G23" s="487">
        <v>822</v>
      </c>
      <c r="H23" s="488">
        <v>579</v>
      </c>
      <c r="I23" s="488">
        <v>77</v>
      </c>
      <c r="J23" s="487">
        <v>0</v>
      </c>
      <c r="K23" s="487">
        <v>166</v>
      </c>
      <c r="L23" s="487">
        <v>0</v>
      </c>
      <c r="M23" s="487">
        <v>0</v>
      </c>
      <c r="N23" s="500">
        <v>66</v>
      </c>
      <c r="O23" s="500">
        <v>2</v>
      </c>
      <c r="P23" s="344">
        <v>13</v>
      </c>
      <c r="Q23" s="500">
        <v>21</v>
      </c>
      <c r="R23" s="344">
        <v>14</v>
      </c>
      <c r="S23" s="500">
        <v>73</v>
      </c>
      <c r="T23" s="500">
        <v>13</v>
      </c>
      <c r="U23" s="344">
        <v>19</v>
      </c>
      <c r="V23" s="344">
        <v>87</v>
      </c>
      <c r="W23" s="344">
        <v>13</v>
      </c>
      <c r="X23" s="500">
        <v>45</v>
      </c>
      <c r="Y23" s="344">
        <v>187</v>
      </c>
      <c r="Z23" s="500">
        <v>116</v>
      </c>
      <c r="AA23" s="344">
        <v>0</v>
      </c>
      <c r="AB23" s="344">
        <v>71</v>
      </c>
      <c r="AC23" s="500">
        <v>8</v>
      </c>
      <c r="AD23" s="13"/>
      <c r="AE23" s="13"/>
    </row>
    <row r="24" spans="1:31" ht="21" customHeight="1">
      <c r="A24" s="211" t="s">
        <v>14</v>
      </c>
      <c r="B24" s="214" t="s">
        <v>212</v>
      </c>
      <c r="C24" s="344">
        <v>9</v>
      </c>
      <c r="D24" s="344">
        <v>1</v>
      </c>
      <c r="E24" s="344">
        <v>8</v>
      </c>
      <c r="F24" s="344">
        <v>36</v>
      </c>
      <c r="G24" s="344">
        <v>20</v>
      </c>
      <c r="H24" s="344">
        <v>20</v>
      </c>
      <c r="I24" s="344">
        <v>0</v>
      </c>
      <c r="J24" s="344">
        <v>0</v>
      </c>
      <c r="K24" s="344">
        <v>0</v>
      </c>
      <c r="L24" s="344">
        <v>0</v>
      </c>
      <c r="M24" s="344">
        <v>0</v>
      </c>
      <c r="N24" s="344">
        <v>0</v>
      </c>
      <c r="O24" s="344">
        <v>0</v>
      </c>
      <c r="P24" s="344">
        <v>0</v>
      </c>
      <c r="Q24" s="500">
        <v>2</v>
      </c>
      <c r="R24" s="344">
        <v>0</v>
      </c>
      <c r="S24" s="344">
        <v>0</v>
      </c>
      <c r="T24" s="344">
        <v>0</v>
      </c>
      <c r="U24" s="344">
        <v>0</v>
      </c>
      <c r="V24" s="344">
        <v>8</v>
      </c>
      <c r="W24" s="344">
        <v>0</v>
      </c>
      <c r="X24" s="344">
        <v>0</v>
      </c>
      <c r="Y24" s="344">
        <v>6</v>
      </c>
      <c r="Z24" s="344">
        <v>6</v>
      </c>
      <c r="AA24" s="344">
        <v>0</v>
      </c>
      <c r="AB24" s="344">
        <v>0</v>
      </c>
      <c r="AC24" s="344">
        <v>1</v>
      </c>
      <c r="AD24" s="13"/>
      <c r="AE24" s="13"/>
    </row>
    <row r="25" spans="1:31" ht="21" customHeight="1">
      <c r="A25" s="211" t="s">
        <v>15</v>
      </c>
      <c r="B25" s="214" t="s">
        <v>213</v>
      </c>
      <c r="C25" s="344">
        <v>9</v>
      </c>
      <c r="D25" s="344">
        <v>1</v>
      </c>
      <c r="E25" s="344">
        <v>8</v>
      </c>
      <c r="F25" s="344">
        <v>96</v>
      </c>
      <c r="G25" s="344">
        <v>32</v>
      </c>
      <c r="H25" s="344">
        <v>32</v>
      </c>
      <c r="I25" s="344">
        <v>0</v>
      </c>
      <c r="J25" s="344">
        <v>0</v>
      </c>
      <c r="K25" s="344">
        <v>0</v>
      </c>
      <c r="L25" s="344">
        <v>0</v>
      </c>
      <c r="M25" s="344">
        <v>0</v>
      </c>
      <c r="N25" s="500">
        <v>2</v>
      </c>
      <c r="O25" s="344">
        <v>0</v>
      </c>
      <c r="P25" s="344">
        <v>0</v>
      </c>
      <c r="Q25" s="500">
        <v>4</v>
      </c>
      <c r="R25" s="344">
        <v>0</v>
      </c>
      <c r="S25" s="344">
        <v>0</v>
      </c>
      <c r="T25" s="500">
        <v>1</v>
      </c>
      <c r="U25" s="344">
        <v>2</v>
      </c>
      <c r="V25" s="344">
        <v>0</v>
      </c>
      <c r="W25" s="344">
        <v>16</v>
      </c>
      <c r="X25" s="344">
        <v>0</v>
      </c>
      <c r="Y25" s="344">
        <v>39</v>
      </c>
      <c r="Z25" s="344">
        <v>20</v>
      </c>
      <c r="AA25" s="344">
        <v>0</v>
      </c>
      <c r="AB25" s="344">
        <v>19</v>
      </c>
      <c r="AC25" s="500">
        <v>1</v>
      </c>
      <c r="AD25" s="13"/>
      <c r="AE25" s="13"/>
    </row>
    <row r="26" spans="1:31" ht="21" customHeight="1">
      <c r="A26" s="211" t="s">
        <v>16</v>
      </c>
      <c r="B26" s="214" t="s">
        <v>214</v>
      </c>
      <c r="C26" s="344">
        <v>6</v>
      </c>
      <c r="D26" s="344">
        <v>0</v>
      </c>
      <c r="E26" s="344">
        <v>6</v>
      </c>
      <c r="F26" s="344">
        <v>10</v>
      </c>
      <c r="G26" s="344">
        <v>0</v>
      </c>
      <c r="H26" s="344">
        <v>0</v>
      </c>
      <c r="I26" s="344">
        <v>0</v>
      </c>
      <c r="J26" s="344">
        <v>0</v>
      </c>
      <c r="K26" s="344">
        <v>0</v>
      </c>
      <c r="L26" s="344">
        <v>0</v>
      </c>
      <c r="M26" s="344">
        <v>0</v>
      </c>
      <c r="N26" s="344">
        <v>0</v>
      </c>
      <c r="O26" s="344">
        <v>0</v>
      </c>
      <c r="P26" s="344">
        <v>0</v>
      </c>
      <c r="Q26" s="344">
        <v>0</v>
      </c>
      <c r="R26" s="344">
        <v>0</v>
      </c>
      <c r="S26" s="344">
        <v>0</v>
      </c>
      <c r="T26" s="344">
        <v>0</v>
      </c>
      <c r="U26" s="344">
        <v>0</v>
      </c>
      <c r="V26" s="344">
        <v>0</v>
      </c>
      <c r="W26" s="344">
        <v>0</v>
      </c>
      <c r="X26" s="344">
        <v>0</v>
      </c>
      <c r="Y26" s="344">
        <v>10</v>
      </c>
      <c r="Z26" s="344">
        <v>10</v>
      </c>
      <c r="AA26" s="344">
        <v>0</v>
      </c>
      <c r="AB26" s="344">
        <v>0</v>
      </c>
      <c r="AC26" s="344">
        <v>0</v>
      </c>
      <c r="AD26" s="61"/>
      <c r="AE26" s="13"/>
    </row>
    <row r="27" spans="1:31" ht="21" customHeight="1">
      <c r="A27" s="211" t="s">
        <v>17</v>
      </c>
      <c r="B27" s="214" t="s">
        <v>215</v>
      </c>
      <c r="C27" s="344">
        <v>4</v>
      </c>
      <c r="D27" s="344">
        <v>0</v>
      </c>
      <c r="E27" s="344">
        <v>4</v>
      </c>
      <c r="F27" s="344">
        <v>7</v>
      </c>
      <c r="G27" s="344">
        <v>0</v>
      </c>
      <c r="H27" s="344">
        <v>0</v>
      </c>
      <c r="I27" s="344">
        <v>0</v>
      </c>
      <c r="J27" s="344">
        <v>0</v>
      </c>
      <c r="K27" s="344">
        <v>0</v>
      </c>
      <c r="L27" s="344">
        <v>0</v>
      </c>
      <c r="M27" s="344">
        <v>0</v>
      </c>
      <c r="N27" s="344">
        <v>0</v>
      </c>
      <c r="O27" s="344">
        <v>0</v>
      </c>
      <c r="P27" s="344">
        <v>0</v>
      </c>
      <c r="Q27" s="344">
        <v>0</v>
      </c>
      <c r="R27" s="344">
        <v>0</v>
      </c>
      <c r="S27" s="344">
        <v>0</v>
      </c>
      <c r="T27" s="344">
        <v>0</v>
      </c>
      <c r="U27" s="344">
        <v>0</v>
      </c>
      <c r="V27" s="344">
        <v>0</v>
      </c>
      <c r="W27" s="344">
        <v>0</v>
      </c>
      <c r="X27" s="344">
        <v>0</v>
      </c>
      <c r="Y27" s="344">
        <v>7</v>
      </c>
      <c r="Z27" s="344">
        <v>7</v>
      </c>
      <c r="AA27" s="344">
        <v>0</v>
      </c>
      <c r="AB27" s="344">
        <v>0</v>
      </c>
      <c r="AC27" s="344">
        <v>0</v>
      </c>
      <c r="AD27" s="61"/>
      <c r="AE27" s="13"/>
    </row>
    <row r="28" spans="1:31" ht="21" customHeight="1">
      <c r="A28" s="211" t="s">
        <v>18</v>
      </c>
      <c r="B28" s="214" t="s">
        <v>216</v>
      </c>
      <c r="C28" s="344">
        <v>5</v>
      </c>
      <c r="D28" s="344">
        <v>0</v>
      </c>
      <c r="E28" s="344">
        <v>5</v>
      </c>
      <c r="F28" s="344">
        <v>2</v>
      </c>
      <c r="G28" s="344">
        <v>0</v>
      </c>
      <c r="H28" s="344">
        <v>0</v>
      </c>
      <c r="I28" s="344">
        <v>0</v>
      </c>
      <c r="J28" s="344">
        <v>0</v>
      </c>
      <c r="K28" s="344">
        <v>0</v>
      </c>
      <c r="L28" s="344">
        <v>0</v>
      </c>
      <c r="M28" s="344">
        <v>0</v>
      </c>
      <c r="N28" s="344">
        <v>0</v>
      </c>
      <c r="O28" s="344">
        <v>0</v>
      </c>
      <c r="P28" s="344">
        <v>0</v>
      </c>
      <c r="Q28" s="344">
        <v>0</v>
      </c>
      <c r="R28" s="344">
        <v>0</v>
      </c>
      <c r="S28" s="344">
        <v>0</v>
      </c>
      <c r="T28" s="344">
        <v>0</v>
      </c>
      <c r="U28" s="344">
        <v>0</v>
      </c>
      <c r="V28" s="344">
        <v>0</v>
      </c>
      <c r="W28" s="344">
        <v>0</v>
      </c>
      <c r="X28" s="344">
        <v>0</v>
      </c>
      <c r="Y28" s="344">
        <v>2</v>
      </c>
      <c r="Z28" s="344">
        <v>2</v>
      </c>
      <c r="AA28" s="344">
        <v>0</v>
      </c>
      <c r="AB28" s="344">
        <v>0</v>
      </c>
      <c r="AC28" s="344">
        <v>0</v>
      </c>
      <c r="AD28" s="13"/>
      <c r="AE28" s="13"/>
    </row>
    <row r="29" spans="1:31" ht="21" customHeight="1">
      <c r="A29" s="211" t="s">
        <v>19</v>
      </c>
      <c r="B29" s="214" t="s">
        <v>217</v>
      </c>
      <c r="C29" s="344">
        <v>5</v>
      </c>
      <c r="D29" s="344">
        <v>0</v>
      </c>
      <c r="E29" s="344">
        <v>5</v>
      </c>
      <c r="F29" s="344">
        <v>5</v>
      </c>
      <c r="G29" s="344">
        <v>0</v>
      </c>
      <c r="H29" s="344">
        <v>0</v>
      </c>
      <c r="I29" s="344">
        <v>0</v>
      </c>
      <c r="J29" s="344">
        <v>0</v>
      </c>
      <c r="K29" s="344">
        <v>0</v>
      </c>
      <c r="L29" s="344">
        <v>0</v>
      </c>
      <c r="M29" s="344">
        <v>0</v>
      </c>
      <c r="N29" s="344">
        <v>0</v>
      </c>
      <c r="O29" s="344">
        <v>0</v>
      </c>
      <c r="P29" s="344">
        <v>0</v>
      </c>
      <c r="Q29" s="344">
        <v>0</v>
      </c>
      <c r="R29" s="344">
        <v>0</v>
      </c>
      <c r="S29" s="344">
        <v>0</v>
      </c>
      <c r="T29" s="344">
        <v>0</v>
      </c>
      <c r="U29" s="344">
        <v>0</v>
      </c>
      <c r="V29" s="344">
        <v>0</v>
      </c>
      <c r="W29" s="344">
        <v>0</v>
      </c>
      <c r="X29" s="344">
        <v>0</v>
      </c>
      <c r="Y29" s="344">
        <v>5</v>
      </c>
      <c r="Z29" s="344">
        <v>5</v>
      </c>
      <c r="AA29" s="344">
        <v>0</v>
      </c>
      <c r="AB29" s="344">
        <v>0</v>
      </c>
      <c r="AC29" s="344">
        <v>0</v>
      </c>
      <c r="AD29" s="13"/>
      <c r="AE29" s="13"/>
    </row>
    <row r="30" spans="1:31" ht="21" customHeight="1">
      <c r="A30" s="211" t="s">
        <v>20</v>
      </c>
      <c r="B30" s="214" t="s">
        <v>218</v>
      </c>
      <c r="C30" s="344">
        <v>3</v>
      </c>
      <c r="D30" s="344">
        <v>0</v>
      </c>
      <c r="E30" s="344">
        <v>3</v>
      </c>
      <c r="F30" s="344">
        <v>5</v>
      </c>
      <c r="G30" s="344">
        <v>0</v>
      </c>
      <c r="H30" s="344">
        <v>0</v>
      </c>
      <c r="I30" s="344">
        <v>0</v>
      </c>
      <c r="J30" s="344">
        <v>0</v>
      </c>
      <c r="K30" s="344">
        <v>0</v>
      </c>
      <c r="L30" s="344">
        <v>0</v>
      </c>
      <c r="M30" s="344">
        <v>0</v>
      </c>
      <c r="N30" s="344">
        <v>0</v>
      </c>
      <c r="O30" s="344">
        <v>0</v>
      </c>
      <c r="P30" s="344">
        <v>0</v>
      </c>
      <c r="Q30" s="344">
        <v>0</v>
      </c>
      <c r="R30" s="344">
        <v>0</v>
      </c>
      <c r="S30" s="344">
        <v>0</v>
      </c>
      <c r="T30" s="344">
        <v>0</v>
      </c>
      <c r="U30" s="344">
        <v>0</v>
      </c>
      <c r="V30" s="344">
        <v>0</v>
      </c>
      <c r="W30" s="344">
        <v>0</v>
      </c>
      <c r="X30" s="344">
        <v>0</v>
      </c>
      <c r="Y30" s="344">
        <v>5</v>
      </c>
      <c r="Z30" s="344">
        <v>5</v>
      </c>
      <c r="AA30" s="344">
        <v>0</v>
      </c>
      <c r="AB30" s="344">
        <v>0</v>
      </c>
      <c r="AC30" s="344">
        <v>0</v>
      </c>
      <c r="AD30" s="13"/>
      <c r="AE30" s="13"/>
    </row>
    <row r="31" spans="1:31" ht="21" customHeight="1">
      <c r="A31" s="211" t="s">
        <v>21</v>
      </c>
      <c r="B31" s="214" t="s">
        <v>219</v>
      </c>
      <c r="C31" s="344">
        <v>3</v>
      </c>
      <c r="D31" s="344">
        <v>0</v>
      </c>
      <c r="E31" s="344">
        <v>3</v>
      </c>
      <c r="F31" s="344">
        <v>8</v>
      </c>
      <c r="G31" s="344">
        <v>0</v>
      </c>
      <c r="H31" s="344">
        <v>0</v>
      </c>
      <c r="I31" s="344">
        <v>0</v>
      </c>
      <c r="J31" s="344">
        <v>0</v>
      </c>
      <c r="K31" s="344">
        <v>0</v>
      </c>
      <c r="L31" s="344">
        <v>0</v>
      </c>
      <c r="M31" s="344">
        <v>0</v>
      </c>
      <c r="N31" s="344">
        <v>0</v>
      </c>
      <c r="O31" s="344">
        <v>0</v>
      </c>
      <c r="P31" s="344">
        <v>0</v>
      </c>
      <c r="Q31" s="344">
        <v>0</v>
      </c>
      <c r="R31" s="344">
        <v>0</v>
      </c>
      <c r="S31" s="344">
        <v>0</v>
      </c>
      <c r="T31" s="344">
        <v>0</v>
      </c>
      <c r="U31" s="344">
        <v>0</v>
      </c>
      <c r="V31" s="344">
        <v>0</v>
      </c>
      <c r="W31" s="344">
        <v>0</v>
      </c>
      <c r="X31" s="344">
        <v>0</v>
      </c>
      <c r="Y31" s="344">
        <v>8</v>
      </c>
      <c r="Z31" s="344">
        <v>8</v>
      </c>
      <c r="AA31" s="344">
        <v>0</v>
      </c>
      <c r="AB31" s="344">
        <v>0</v>
      </c>
      <c r="AC31" s="344">
        <v>0</v>
      </c>
      <c r="AD31" s="13"/>
      <c r="AE31" s="13"/>
    </row>
    <row r="32" spans="1:31" ht="21" customHeight="1">
      <c r="A32" s="211" t="s">
        <v>22</v>
      </c>
      <c r="B32" s="214" t="s">
        <v>220</v>
      </c>
      <c r="C32" s="344">
        <v>8</v>
      </c>
      <c r="D32" s="344">
        <v>0</v>
      </c>
      <c r="E32" s="344">
        <v>8</v>
      </c>
      <c r="F32" s="344">
        <v>9</v>
      </c>
      <c r="G32" s="344">
        <v>0</v>
      </c>
      <c r="H32" s="344">
        <v>0</v>
      </c>
      <c r="I32" s="344">
        <v>0</v>
      </c>
      <c r="J32" s="344">
        <v>0</v>
      </c>
      <c r="K32" s="344">
        <v>0</v>
      </c>
      <c r="L32" s="344">
        <v>0</v>
      </c>
      <c r="M32" s="344">
        <v>0</v>
      </c>
      <c r="N32" s="344">
        <v>0</v>
      </c>
      <c r="O32" s="344">
        <v>0</v>
      </c>
      <c r="P32" s="344">
        <v>0</v>
      </c>
      <c r="Q32" s="344">
        <v>0</v>
      </c>
      <c r="R32" s="344">
        <v>0</v>
      </c>
      <c r="S32" s="344">
        <v>0</v>
      </c>
      <c r="T32" s="344">
        <v>0</v>
      </c>
      <c r="U32" s="344">
        <v>0</v>
      </c>
      <c r="V32" s="344">
        <v>0</v>
      </c>
      <c r="W32" s="344">
        <v>0</v>
      </c>
      <c r="X32" s="344">
        <v>0</v>
      </c>
      <c r="Y32" s="344">
        <v>9</v>
      </c>
      <c r="Z32" s="344">
        <v>9</v>
      </c>
      <c r="AA32" s="344">
        <v>0</v>
      </c>
      <c r="AB32" s="344">
        <v>0</v>
      </c>
      <c r="AC32" s="344">
        <v>0</v>
      </c>
      <c r="AD32" s="13"/>
      <c r="AE32" s="13"/>
    </row>
    <row r="33" spans="1:31" ht="21" customHeight="1">
      <c r="A33" s="211" t="s">
        <v>23</v>
      </c>
      <c r="B33" s="214" t="s">
        <v>221</v>
      </c>
      <c r="C33" s="344">
        <v>2</v>
      </c>
      <c r="D33" s="344">
        <v>0</v>
      </c>
      <c r="E33" s="344">
        <v>2</v>
      </c>
      <c r="F33" s="344">
        <v>2</v>
      </c>
      <c r="G33" s="344">
        <v>0</v>
      </c>
      <c r="H33" s="344">
        <v>0</v>
      </c>
      <c r="I33" s="344">
        <v>0</v>
      </c>
      <c r="J33" s="344">
        <v>0</v>
      </c>
      <c r="K33" s="344">
        <v>0</v>
      </c>
      <c r="L33" s="344">
        <v>0</v>
      </c>
      <c r="M33" s="344">
        <v>0</v>
      </c>
      <c r="N33" s="344">
        <v>0</v>
      </c>
      <c r="O33" s="344">
        <v>0</v>
      </c>
      <c r="P33" s="344">
        <v>0</v>
      </c>
      <c r="Q33" s="344">
        <v>0</v>
      </c>
      <c r="R33" s="344">
        <v>0</v>
      </c>
      <c r="S33" s="344">
        <v>0</v>
      </c>
      <c r="T33" s="344">
        <v>0</v>
      </c>
      <c r="U33" s="344">
        <v>0</v>
      </c>
      <c r="V33" s="344">
        <v>0</v>
      </c>
      <c r="W33" s="344">
        <v>0</v>
      </c>
      <c r="X33" s="344">
        <v>0</v>
      </c>
      <c r="Y33" s="344">
        <v>2</v>
      </c>
      <c r="Z33" s="344">
        <v>2</v>
      </c>
      <c r="AA33" s="344">
        <v>0</v>
      </c>
      <c r="AB33" s="344">
        <v>0</v>
      </c>
      <c r="AC33" s="344">
        <v>0</v>
      </c>
      <c r="AD33" s="13"/>
      <c r="AE33" s="13"/>
    </row>
    <row r="34" spans="1:31" ht="21" customHeight="1">
      <c r="A34" s="211" t="s">
        <v>24</v>
      </c>
      <c r="B34" s="214" t="s">
        <v>222</v>
      </c>
      <c r="C34" s="344">
        <v>2</v>
      </c>
      <c r="D34" s="344">
        <v>0</v>
      </c>
      <c r="E34" s="344">
        <v>2</v>
      </c>
      <c r="F34" s="344">
        <v>0</v>
      </c>
      <c r="G34" s="344">
        <v>0</v>
      </c>
      <c r="H34" s="344">
        <v>0</v>
      </c>
      <c r="I34" s="344">
        <v>0</v>
      </c>
      <c r="J34" s="344">
        <v>0</v>
      </c>
      <c r="K34" s="344">
        <v>0</v>
      </c>
      <c r="L34" s="344">
        <v>0</v>
      </c>
      <c r="M34" s="344">
        <v>0</v>
      </c>
      <c r="N34" s="344">
        <v>0</v>
      </c>
      <c r="O34" s="344">
        <v>0</v>
      </c>
      <c r="P34" s="344">
        <v>0</v>
      </c>
      <c r="Q34" s="344">
        <v>0</v>
      </c>
      <c r="R34" s="344">
        <v>0</v>
      </c>
      <c r="S34" s="344">
        <v>0</v>
      </c>
      <c r="T34" s="344">
        <v>0</v>
      </c>
      <c r="U34" s="344">
        <v>0</v>
      </c>
      <c r="V34" s="344">
        <v>0</v>
      </c>
      <c r="W34" s="344">
        <v>0</v>
      </c>
      <c r="X34" s="344">
        <v>0</v>
      </c>
      <c r="Y34" s="344">
        <v>0</v>
      </c>
      <c r="Z34" s="344">
        <v>0</v>
      </c>
      <c r="AA34" s="344">
        <v>0</v>
      </c>
      <c r="AB34" s="344">
        <v>0</v>
      </c>
      <c r="AC34" s="344">
        <v>0</v>
      </c>
      <c r="AD34" s="13"/>
      <c r="AE34" s="13"/>
    </row>
    <row r="35" spans="1:31" ht="21" customHeight="1">
      <c r="A35" s="211" t="s">
        <v>25</v>
      </c>
      <c r="B35" s="214" t="s">
        <v>223</v>
      </c>
      <c r="C35" s="344">
        <v>1</v>
      </c>
      <c r="D35" s="344">
        <v>0</v>
      </c>
      <c r="E35" s="344">
        <v>1</v>
      </c>
      <c r="F35" s="344">
        <v>2</v>
      </c>
      <c r="G35" s="344">
        <v>0</v>
      </c>
      <c r="H35" s="344">
        <v>0</v>
      </c>
      <c r="I35" s="344">
        <v>0</v>
      </c>
      <c r="J35" s="344">
        <v>0</v>
      </c>
      <c r="K35" s="344">
        <v>0</v>
      </c>
      <c r="L35" s="344">
        <v>0</v>
      </c>
      <c r="M35" s="344">
        <v>0</v>
      </c>
      <c r="N35" s="344">
        <v>0</v>
      </c>
      <c r="O35" s="344">
        <v>0</v>
      </c>
      <c r="P35" s="344">
        <v>0</v>
      </c>
      <c r="Q35" s="344">
        <v>0</v>
      </c>
      <c r="R35" s="344">
        <v>0</v>
      </c>
      <c r="S35" s="344">
        <v>0</v>
      </c>
      <c r="T35" s="344">
        <v>0</v>
      </c>
      <c r="U35" s="344">
        <v>0</v>
      </c>
      <c r="V35" s="344">
        <v>0</v>
      </c>
      <c r="W35" s="344">
        <v>0</v>
      </c>
      <c r="X35" s="344">
        <v>0</v>
      </c>
      <c r="Y35" s="344">
        <v>2</v>
      </c>
      <c r="Z35" s="344">
        <v>2</v>
      </c>
      <c r="AA35" s="344">
        <v>0</v>
      </c>
      <c r="AB35" s="344">
        <v>0</v>
      </c>
      <c r="AC35" s="344">
        <v>0</v>
      </c>
      <c r="AD35" s="13"/>
      <c r="AE35" s="13"/>
    </row>
    <row r="36" spans="1:31" ht="21" customHeight="1">
      <c r="A36" s="211" t="s">
        <v>26</v>
      </c>
      <c r="B36" s="214" t="s">
        <v>224</v>
      </c>
      <c r="C36" s="344">
        <v>1</v>
      </c>
      <c r="D36" s="344">
        <v>0</v>
      </c>
      <c r="E36" s="344">
        <v>1</v>
      </c>
      <c r="F36" s="344">
        <v>0</v>
      </c>
      <c r="G36" s="344">
        <v>0</v>
      </c>
      <c r="H36" s="344">
        <v>0</v>
      </c>
      <c r="I36" s="344">
        <v>0</v>
      </c>
      <c r="J36" s="344">
        <v>0</v>
      </c>
      <c r="K36" s="344">
        <v>0</v>
      </c>
      <c r="L36" s="344">
        <v>0</v>
      </c>
      <c r="M36" s="344">
        <v>0</v>
      </c>
      <c r="N36" s="344">
        <v>0</v>
      </c>
      <c r="O36" s="344">
        <v>0</v>
      </c>
      <c r="P36" s="344">
        <v>0</v>
      </c>
      <c r="Q36" s="344">
        <v>0</v>
      </c>
      <c r="R36" s="344">
        <v>0</v>
      </c>
      <c r="S36" s="344">
        <v>0</v>
      </c>
      <c r="T36" s="344">
        <v>0</v>
      </c>
      <c r="U36" s="344">
        <v>0</v>
      </c>
      <c r="V36" s="344">
        <v>0</v>
      </c>
      <c r="W36" s="344">
        <v>0</v>
      </c>
      <c r="X36" s="344">
        <v>0</v>
      </c>
      <c r="Y36" s="344">
        <v>0</v>
      </c>
      <c r="Z36" s="344">
        <v>0</v>
      </c>
      <c r="AA36" s="344">
        <v>0</v>
      </c>
      <c r="AB36" s="344">
        <v>0</v>
      </c>
      <c r="AC36" s="344">
        <v>0</v>
      </c>
      <c r="AD36" s="13"/>
      <c r="AE36" s="13"/>
    </row>
    <row r="37" spans="1:31" ht="21" customHeight="1">
      <c r="A37" s="211" t="s">
        <v>27</v>
      </c>
      <c r="B37" s="214" t="s">
        <v>225</v>
      </c>
      <c r="C37" s="344">
        <v>4</v>
      </c>
      <c r="D37" s="344">
        <v>0</v>
      </c>
      <c r="E37" s="344">
        <v>4</v>
      </c>
      <c r="F37" s="344">
        <v>1</v>
      </c>
      <c r="G37" s="344">
        <v>0</v>
      </c>
      <c r="H37" s="344">
        <v>0</v>
      </c>
      <c r="I37" s="344">
        <v>0</v>
      </c>
      <c r="J37" s="344">
        <v>0</v>
      </c>
      <c r="K37" s="344">
        <v>0</v>
      </c>
      <c r="L37" s="344">
        <v>0</v>
      </c>
      <c r="M37" s="344">
        <v>0</v>
      </c>
      <c r="N37" s="344">
        <v>0</v>
      </c>
      <c r="O37" s="344">
        <v>0</v>
      </c>
      <c r="P37" s="344">
        <v>0</v>
      </c>
      <c r="Q37" s="344">
        <v>0</v>
      </c>
      <c r="R37" s="344">
        <v>0</v>
      </c>
      <c r="S37" s="344">
        <v>0</v>
      </c>
      <c r="T37" s="344">
        <v>0</v>
      </c>
      <c r="U37" s="344">
        <v>0</v>
      </c>
      <c r="V37" s="344">
        <v>0</v>
      </c>
      <c r="W37" s="344">
        <v>0</v>
      </c>
      <c r="X37" s="344">
        <v>0</v>
      </c>
      <c r="Y37" s="344">
        <v>1</v>
      </c>
      <c r="Z37" s="344">
        <v>1</v>
      </c>
      <c r="AA37" s="344">
        <v>0</v>
      </c>
      <c r="AB37" s="344">
        <v>0</v>
      </c>
      <c r="AC37" s="344">
        <v>0</v>
      </c>
      <c r="AD37" s="13"/>
      <c r="AE37" s="13"/>
    </row>
    <row r="38" spans="1:31" ht="21" customHeight="1">
      <c r="A38" s="212" t="s">
        <v>28</v>
      </c>
      <c r="B38" s="215" t="s">
        <v>226</v>
      </c>
      <c r="C38" s="407">
        <v>1</v>
      </c>
      <c r="D38" s="224">
        <v>0</v>
      </c>
      <c r="E38" s="224">
        <v>1</v>
      </c>
      <c r="F38" s="224">
        <v>6</v>
      </c>
      <c r="G38" s="224">
        <v>0</v>
      </c>
      <c r="H38" s="224">
        <v>0</v>
      </c>
      <c r="I38" s="224">
        <v>0</v>
      </c>
      <c r="J38" s="224">
        <v>0</v>
      </c>
      <c r="K38" s="224">
        <v>0</v>
      </c>
      <c r="L38" s="224">
        <v>0</v>
      </c>
      <c r="M38" s="224">
        <v>0</v>
      </c>
      <c r="N38" s="224">
        <v>0</v>
      </c>
      <c r="O38" s="224">
        <v>0</v>
      </c>
      <c r="P38" s="224">
        <v>0</v>
      </c>
      <c r="Q38" s="224">
        <v>0</v>
      </c>
      <c r="R38" s="224">
        <v>0</v>
      </c>
      <c r="S38" s="224">
        <v>0</v>
      </c>
      <c r="T38" s="224">
        <v>0</v>
      </c>
      <c r="U38" s="224">
        <v>0</v>
      </c>
      <c r="V38" s="224">
        <v>0</v>
      </c>
      <c r="W38" s="224">
        <v>0</v>
      </c>
      <c r="X38" s="224">
        <v>0</v>
      </c>
      <c r="Y38" s="224">
        <v>6</v>
      </c>
      <c r="Z38" s="224">
        <v>6</v>
      </c>
      <c r="AA38" s="224">
        <v>0</v>
      </c>
      <c r="AB38" s="224">
        <v>0</v>
      </c>
      <c r="AC38" s="224">
        <v>0</v>
      </c>
      <c r="AD38" s="13"/>
      <c r="AE38" s="13"/>
    </row>
    <row r="39" spans="1:31" ht="17.399999999999999" customHeight="1">
      <c r="A39" s="125" t="s">
        <v>685</v>
      </c>
      <c r="B39" s="69"/>
      <c r="N39" s="76"/>
      <c r="O39" s="76"/>
    </row>
    <row r="40" spans="1:31" ht="21.9" customHeight="1"/>
  </sheetData>
  <mergeCells count="36">
    <mergeCell ref="O2:AC2"/>
    <mergeCell ref="A2:N2"/>
    <mergeCell ref="Z5:Z8"/>
    <mergeCell ref="AA5:AA8"/>
    <mergeCell ref="AB5:AB8"/>
    <mergeCell ref="G4:V4"/>
    <mergeCell ref="Y4:AB4"/>
    <mergeCell ref="F7:F8"/>
    <mergeCell ref="G7:G8"/>
    <mergeCell ref="A3:B3"/>
    <mergeCell ref="X4:X8"/>
    <mergeCell ref="AC4:AC8"/>
    <mergeCell ref="A4:B8"/>
    <mergeCell ref="C7:C8"/>
    <mergeCell ref="J6:M6"/>
    <mergeCell ref="J7:M7"/>
    <mergeCell ref="D7:D8"/>
    <mergeCell ref="H6:I6"/>
    <mergeCell ref="E7:E8"/>
    <mergeCell ref="C4:C6"/>
    <mergeCell ref="D4:E4"/>
    <mergeCell ref="H7:I7"/>
    <mergeCell ref="H5:M5"/>
    <mergeCell ref="O6:O8"/>
    <mergeCell ref="Q6:Q8"/>
    <mergeCell ref="T6:T8"/>
    <mergeCell ref="F4:F6"/>
    <mergeCell ref="Y5:Y8"/>
    <mergeCell ref="V6:V8"/>
    <mergeCell ref="W6:W8"/>
    <mergeCell ref="N5:V5"/>
    <mergeCell ref="U6:U8"/>
    <mergeCell ref="S6:S8"/>
    <mergeCell ref="R6:R8"/>
    <mergeCell ref="N6:N8"/>
    <mergeCell ref="P6:P8"/>
  </mergeCells>
  <phoneticPr fontId="10" type="noConversion"/>
  <printOptions horizontalCentered="1"/>
  <pageMargins left="0.55118110236220474" right="0.55118110236220474" top="0.39370078740157483" bottom="0.39370078740157483" header="0.51181102362204722" footer="0.51181102362204722"/>
  <pageSetup paperSize="9" scale="95" firstPageNumber="33" pageOrder="overThenDown" orientation="portrait" useFirstPageNumber="1" r:id="rId1"/>
  <headerFooter differentOddEven="1" alignWithMargins="0">
    <oddFooter>&amp;C36</oddFooter>
    <evenFooter>&amp;C37</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已命名的範圍</vt:lpstr>
      </vt:variant>
      <vt:variant>
        <vt:i4>2</vt:i4>
      </vt:variant>
    </vt:vector>
  </HeadingPairs>
  <TitlesOfParts>
    <vt:vector size="17" baseType="lpstr">
      <vt:lpstr>表4</vt:lpstr>
      <vt:lpstr>表4-2</vt:lpstr>
      <vt:lpstr>表4-3</vt:lpstr>
      <vt:lpstr>表4-4</vt:lpstr>
      <vt:lpstr>表4-5</vt:lpstr>
      <vt:lpstr>表4-6</vt:lpstr>
      <vt:lpstr>表5</vt:lpstr>
      <vt:lpstr>表6</vt:lpstr>
      <vt:lpstr>表7</vt:lpstr>
      <vt:lpstr>表8</vt:lpstr>
      <vt:lpstr>表8-1</vt:lpstr>
      <vt:lpstr>表9</vt:lpstr>
      <vt:lpstr>表9-1</vt:lpstr>
      <vt:lpstr>表9-2</vt:lpstr>
      <vt:lpstr>表10</vt:lpstr>
      <vt:lpstr>表6!Print_Area</vt:lpstr>
      <vt:lpstr>'表9-2'!Print_Area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user</cp:lastModifiedBy>
  <cp:lastPrinted>2018-08-21T03:37:42Z</cp:lastPrinted>
  <dcterms:created xsi:type="dcterms:W3CDTF">1997-10-24T06:46:38Z</dcterms:created>
  <dcterms:modified xsi:type="dcterms:W3CDTF">2018-08-21T03:39:19Z</dcterms:modified>
</cp:coreProperties>
</file>