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蘇奈\臺東縣衛生局社區整體照顧服務體系107年開始1080826\社區整體照顧服務體系計畫-10703起\7服務情況\111年\111年A單位\6-核退統計\"/>
    </mc:Choice>
  </mc:AlternateContent>
  <bookViews>
    <workbookView xWindow="0" yWindow="0" windowWidth="20628" windowHeight="7464"/>
  </bookViews>
  <sheets>
    <sheet name="總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4" i="1"/>
  <c r="P35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6" i="1"/>
  <c r="P37" i="1"/>
  <c r="P38" i="1"/>
  <c r="P39" i="1"/>
  <c r="P40" i="1"/>
  <c r="P41" i="1"/>
  <c r="P4" i="1" l="1"/>
  <c r="P5" i="1"/>
  <c r="P6" i="1"/>
  <c r="P7" i="1"/>
  <c r="P3" i="1"/>
  <c r="D42" i="1" l="1"/>
  <c r="D43" i="1" s="1"/>
  <c r="E42" i="1"/>
  <c r="E43" i="1" s="1"/>
  <c r="F42" i="1"/>
  <c r="F43" i="1" s="1"/>
  <c r="G42" i="1"/>
  <c r="G43" i="1" s="1"/>
  <c r="H42" i="1"/>
  <c r="H43" i="1" s="1"/>
  <c r="I42" i="1"/>
  <c r="I43" i="1" s="1"/>
  <c r="J42" i="1"/>
  <c r="J43" i="1" s="1"/>
  <c r="K42" i="1"/>
  <c r="K43" i="1" s="1"/>
  <c r="L42" i="1"/>
  <c r="L43" i="1" s="1"/>
  <c r="M42" i="1"/>
  <c r="M43" i="1" s="1"/>
  <c r="N42" i="1"/>
  <c r="N43" i="1" s="1"/>
  <c r="O42" i="1"/>
  <c r="O43" i="1" s="1"/>
  <c r="P42" i="1"/>
  <c r="P43" i="1" s="1"/>
</calcChain>
</file>

<file path=xl/sharedStrings.xml><?xml version="1.0" encoding="utf-8"?>
<sst xmlns="http://schemas.openxmlformats.org/spreadsheetml/2006/main" count="104" uniqueCount="102">
  <si>
    <t>平均次數</t>
    <phoneticPr fontId="2" type="noConversion"/>
  </si>
  <si>
    <t>總計</t>
    <phoneticPr fontId="2" type="noConversion"/>
  </si>
  <si>
    <t>楊O珊</t>
    <phoneticPr fontId="2" type="noConversion"/>
  </si>
  <si>
    <t>台東市H區</t>
    <phoneticPr fontId="2" type="noConversion"/>
  </si>
  <si>
    <t>林O雯</t>
    <phoneticPr fontId="2" type="noConversion"/>
  </si>
  <si>
    <t xml:space="preserve">太麻里鄉
</t>
    <phoneticPr fontId="2" type="noConversion"/>
  </si>
  <si>
    <t>東美居家物理治療所</t>
    <phoneticPr fontId="2" type="noConversion"/>
  </si>
  <si>
    <t>王O蓮</t>
    <phoneticPr fontId="2" type="noConversion"/>
  </si>
  <si>
    <t>達仁鄉</t>
    <phoneticPr fontId="2" type="noConversion"/>
  </si>
  <si>
    <t>林O琪</t>
    <phoneticPr fontId="2" type="noConversion"/>
  </si>
  <si>
    <t>大武鄉</t>
  </si>
  <si>
    <t>謝O妘</t>
    <phoneticPr fontId="2" type="noConversion"/>
  </si>
  <si>
    <t>周O徽</t>
    <phoneticPr fontId="2" type="noConversion"/>
  </si>
  <si>
    <t xml:space="preserve">太麻里鄉
</t>
    <phoneticPr fontId="2" type="noConversion"/>
  </si>
  <si>
    <t>吳O桃</t>
    <phoneticPr fontId="2" type="noConversion"/>
  </si>
  <si>
    <t>金峰鄉</t>
  </si>
  <si>
    <t>天主教花蓮教區醫療財團法人台東聖母醫院</t>
    <phoneticPr fontId="2" type="noConversion"/>
  </si>
  <si>
    <t>黃O婷</t>
    <phoneticPr fontId="2" type="noConversion"/>
  </si>
  <si>
    <t>侯O蓮</t>
    <phoneticPr fontId="2" type="noConversion"/>
  </si>
  <si>
    <t>台東市C區</t>
    <phoneticPr fontId="2" type="noConversion"/>
  </si>
  <si>
    <t>台灣基督長老教會馬偕醫療財團法人台東馬偕紀念醫院</t>
    <phoneticPr fontId="2" type="noConversion"/>
  </si>
  <si>
    <t>許O華</t>
    <phoneticPr fontId="2" type="noConversion"/>
  </si>
  <si>
    <t>鄭O岐</t>
    <phoneticPr fontId="2" type="noConversion"/>
  </si>
  <si>
    <t>台東市F區</t>
    <phoneticPr fontId="2" type="noConversion"/>
  </si>
  <si>
    <t>晴安居家護理所</t>
    <phoneticPr fontId="2" type="noConversion"/>
  </si>
  <si>
    <t>賴O恩</t>
    <phoneticPr fontId="2" type="noConversion"/>
  </si>
  <si>
    <t>林O凡</t>
    <phoneticPr fontId="2" type="noConversion"/>
  </si>
  <si>
    <t>台東市E區</t>
    <phoneticPr fontId="2" type="noConversion"/>
  </si>
  <si>
    <t>中華民國紅十字會臺灣省臺東縣支會</t>
    <phoneticPr fontId="2" type="noConversion"/>
  </si>
  <si>
    <t>黃O曦</t>
    <phoneticPr fontId="2" type="noConversion"/>
  </si>
  <si>
    <t>蘭嶼鄉</t>
  </si>
  <si>
    <t>臺東縣蘭嶼鄉衛生所</t>
  </si>
  <si>
    <t>江O芬</t>
    <phoneticPr fontId="2" type="noConversion"/>
  </si>
  <si>
    <t>關山鎮</t>
    <phoneticPr fontId="2" type="noConversion"/>
  </si>
  <si>
    <t>胡O慧</t>
    <phoneticPr fontId="2" type="noConversion"/>
  </si>
  <si>
    <t>溫O</t>
    <phoneticPr fontId="2" type="noConversion"/>
  </si>
  <si>
    <t>台東市G區</t>
    <phoneticPr fontId="2" type="noConversion"/>
  </si>
  <si>
    <t>台東市A區</t>
  </si>
  <si>
    <t>溫O柔</t>
    <phoneticPr fontId="2" type="noConversion"/>
  </si>
  <si>
    <t>關山鎮</t>
  </si>
  <si>
    <t>胡O香</t>
    <phoneticPr fontId="2" type="noConversion"/>
  </si>
  <si>
    <t>余O</t>
    <phoneticPr fontId="2" type="noConversion"/>
  </si>
  <si>
    <t>池上鄉</t>
    <phoneticPr fontId="2" type="noConversion"/>
  </si>
  <si>
    <t>王0倫</t>
    <phoneticPr fontId="2" type="noConversion"/>
  </si>
  <si>
    <t>海端</t>
    <phoneticPr fontId="2" type="noConversion"/>
  </si>
  <si>
    <t>佛教慈濟醫療財團法人關山慈濟醫院</t>
    <phoneticPr fontId="2" type="noConversion"/>
  </si>
  <si>
    <t>林O南</t>
    <phoneticPr fontId="2" type="noConversion"/>
  </si>
  <si>
    <t>長濱鄉</t>
  </si>
  <si>
    <t>葉O穩</t>
    <phoneticPr fontId="2" type="noConversion"/>
  </si>
  <si>
    <t>長濱鄉</t>
    <phoneticPr fontId="2" type="noConversion"/>
  </si>
  <si>
    <t>管O慈</t>
    <phoneticPr fontId="2" type="noConversion"/>
  </si>
  <si>
    <t>東河鄉</t>
    <phoneticPr fontId="2" type="noConversion"/>
  </si>
  <si>
    <t>財團法人門諾社會福利慈善事業基金會</t>
    <phoneticPr fontId="2" type="noConversion"/>
  </si>
  <si>
    <t>王O淨</t>
    <phoneticPr fontId="2" type="noConversion"/>
  </si>
  <si>
    <t>延平鄉</t>
  </si>
  <si>
    <t>蕭O珍</t>
    <phoneticPr fontId="2" type="noConversion"/>
  </si>
  <si>
    <t>台東市D區</t>
    <phoneticPr fontId="2" type="noConversion"/>
  </si>
  <si>
    <t>高O貞</t>
    <phoneticPr fontId="2" type="noConversion"/>
  </si>
  <si>
    <t>卑南鄉B區</t>
    <phoneticPr fontId="2" type="noConversion"/>
  </si>
  <si>
    <t>徐O蘭</t>
    <phoneticPr fontId="2" type="noConversion"/>
  </si>
  <si>
    <t>黃O澐</t>
    <phoneticPr fontId="2" type="noConversion"/>
  </si>
  <si>
    <t>卑南鄉A區</t>
    <phoneticPr fontId="2" type="noConversion"/>
  </si>
  <si>
    <t>東基醫療財團法人台東基督教醫院</t>
    <phoneticPr fontId="2" type="noConversion"/>
  </si>
  <si>
    <t>備註</t>
    <phoneticPr fontId="2" type="noConversion"/>
  </si>
  <si>
    <t>小計</t>
    <phoneticPr fontId="2" type="noConversion"/>
  </si>
  <si>
    <t>12月</t>
    <phoneticPr fontId="2" type="noConversion"/>
  </si>
  <si>
    <t>11月</t>
    <phoneticPr fontId="2" type="noConversion"/>
  </si>
  <si>
    <t>10月</t>
    <phoneticPr fontId="2" type="noConversion"/>
  </si>
  <si>
    <t>9月</t>
    <phoneticPr fontId="2" type="noConversion"/>
  </si>
  <si>
    <t>8月</t>
    <phoneticPr fontId="2" type="noConversion"/>
  </si>
  <si>
    <t>7月</t>
    <phoneticPr fontId="2" type="noConversion"/>
  </si>
  <si>
    <t>6月</t>
    <phoneticPr fontId="2" type="noConversion"/>
  </si>
  <si>
    <t>5月</t>
    <phoneticPr fontId="2" type="noConversion"/>
  </si>
  <si>
    <t>4月</t>
    <phoneticPr fontId="2" type="noConversion"/>
  </si>
  <si>
    <t>3月</t>
    <phoneticPr fontId="2" type="noConversion"/>
  </si>
  <si>
    <t>2月</t>
    <phoneticPr fontId="2" type="noConversion"/>
  </si>
  <si>
    <t>1月</t>
    <phoneticPr fontId="2" type="noConversion"/>
  </si>
  <si>
    <t>個管人員</t>
    <phoneticPr fontId="2" type="noConversion"/>
  </si>
  <si>
    <t>站名</t>
    <phoneticPr fontId="2" type="noConversion"/>
  </si>
  <si>
    <t>單位名稱</t>
    <phoneticPr fontId="2" type="noConversion"/>
  </si>
  <si>
    <t>林O萱</t>
    <phoneticPr fontId="2" type="noConversion"/>
  </si>
  <si>
    <t>台東B區</t>
    <phoneticPr fontId="2" type="noConversion"/>
  </si>
  <si>
    <t>台東私立真善美居家長照機構</t>
    <phoneticPr fontId="2" type="noConversion"/>
  </si>
  <si>
    <t>社團法人中華民國士林靈糧堂社會福利協會</t>
    <phoneticPr fontId="2" type="noConversion"/>
  </si>
  <si>
    <t>成功鎮</t>
    <phoneticPr fontId="2" type="noConversion"/>
  </si>
  <si>
    <t>許0嘉</t>
    <phoneticPr fontId="2" type="noConversion"/>
  </si>
  <si>
    <t>林0宏</t>
    <phoneticPr fontId="2" type="noConversion"/>
  </si>
  <si>
    <t>潘0伽</t>
    <phoneticPr fontId="2" type="noConversion"/>
  </si>
  <si>
    <r>
      <t>111年A單位</t>
    </r>
    <r>
      <rPr>
        <sz val="20"/>
        <color rgb="FFFF0000"/>
        <rFont val="標楷體"/>
        <family val="4"/>
        <charset val="136"/>
      </rPr>
      <t>個案管理人員計畫核退次數</t>
    </r>
    <r>
      <rPr>
        <sz val="20"/>
        <color theme="1"/>
        <rFont val="標楷體"/>
        <family val="4"/>
        <charset val="136"/>
      </rPr>
      <t>統計表
資料來源:照管督導計畫核退單</t>
    </r>
    <phoneticPr fontId="2" type="noConversion"/>
  </si>
  <si>
    <t>鹿野鄉</t>
  </si>
  <si>
    <t>財團法人一粒麥子社會福利慈善事業基金會</t>
    <phoneticPr fontId="2" type="noConversion"/>
  </si>
  <si>
    <t>台東市I區</t>
    <phoneticPr fontId="2" type="noConversion"/>
  </si>
  <si>
    <t>財團法人伊甸社會福利基金會</t>
    <phoneticPr fontId="2" type="noConversion"/>
  </si>
  <si>
    <t>成功鎮</t>
    <phoneticPr fontId="2" type="noConversion"/>
  </si>
  <si>
    <t>池O欣</t>
    <phoneticPr fontId="2" type="noConversion"/>
  </si>
  <si>
    <t>馬O燕</t>
    <phoneticPr fontId="2" type="noConversion"/>
  </si>
  <si>
    <t>陳0育</t>
    <phoneticPr fontId="2" type="noConversion"/>
  </si>
  <si>
    <t>黃0盈</t>
    <phoneticPr fontId="2" type="noConversion"/>
  </si>
  <si>
    <t>陳0英</t>
    <phoneticPr fontId="2" type="noConversion"/>
  </si>
  <si>
    <t>邱0芸</t>
    <phoneticPr fontId="2" type="noConversion"/>
  </si>
  <si>
    <t>離職</t>
    <phoneticPr fontId="2" type="noConversion"/>
  </si>
  <si>
    <t>離職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</si>
</sst>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trike/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20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3"/>
  <sheetViews>
    <sheetView tabSelected="1" topLeftCell="A19" zoomScale="55" zoomScaleNormal="55" workbookViewId="0">
      <selection activeCell="G39" sqref="G39"/>
    </sheetView>
  </sheetViews>
  <sheetFormatPr defaultColWidth="9" defaultRowHeight="28.2" x14ac:dyDescent="0.3"/>
  <cols>
    <col min="1" max="1" width="103.6640625" style="1" bestFit="1" customWidth="1"/>
    <col min="2" max="2" width="24.88671875" style="2" bestFit="1" customWidth="1"/>
    <col min="3" max="3" width="20.109375" style="2" bestFit="1" customWidth="1"/>
    <col min="4" max="5" width="9" style="1" bestFit="1" customWidth="1"/>
    <col min="6" max="6" width="9" style="2" bestFit="1" customWidth="1"/>
    <col min="7" max="12" width="9" style="1" bestFit="1" customWidth="1"/>
    <col min="13" max="16" width="11" style="1" bestFit="1" customWidth="1"/>
    <col min="17" max="17" width="41.33203125" style="1" customWidth="1"/>
    <col min="18" max="16384" width="9" style="1"/>
  </cols>
  <sheetData>
    <row r="1" spans="1:17" s="10" customFormat="1" ht="85.2" customHeight="1" x14ac:dyDescent="0.3">
      <c r="A1" s="27" t="s">
        <v>88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x14ac:dyDescent="0.3">
      <c r="A2" s="9" t="s">
        <v>79</v>
      </c>
      <c r="B2" s="9" t="s">
        <v>78</v>
      </c>
      <c r="C2" s="9" t="s">
        <v>77</v>
      </c>
      <c r="D2" s="9" t="s">
        <v>76</v>
      </c>
      <c r="E2" s="9" t="s">
        <v>75</v>
      </c>
      <c r="F2" s="9" t="s">
        <v>74</v>
      </c>
      <c r="G2" s="9" t="s">
        <v>73</v>
      </c>
      <c r="H2" s="9" t="s">
        <v>72</v>
      </c>
      <c r="I2" s="9" t="s">
        <v>71</v>
      </c>
      <c r="J2" s="9" t="s">
        <v>70</v>
      </c>
      <c r="K2" s="9" t="s">
        <v>69</v>
      </c>
      <c r="L2" s="9" t="s">
        <v>68</v>
      </c>
      <c r="M2" s="9" t="s">
        <v>67</v>
      </c>
      <c r="N2" s="9" t="s">
        <v>66</v>
      </c>
      <c r="O2" s="9" t="s">
        <v>65</v>
      </c>
      <c r="P2" s="9" t="s">
        <v>64</v>
      </c>
      <c r="Q2" s="11" t="s">
        <v>63</v>
      </c>
    </row>
    <row r="3" spans="1:17" x14ac:dyDescent="0.3">
      <c r="A3" s="28" t="s">
        <v>62</v>
      </c>
      <c r="B3" s="29" t="s">
        <v>61</v>
      </c>
      <c r="C3" s="3" t="s">
        <v>60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>
        <f>SUM(D3:O3)</f>
        <v>0</v>
      </c>
      <c r="Q3" s="5"/>
    </row>
    <row r="4" spans="1:17" x14ac:dyDescent="0.3">
      <c r="A4" s="28"/>
      <c r="B4" s="29"/>
      <c r="C4" s="6" t="s">
        <v>59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>
        <f t="shared" ref="P4:P41" si="0">SUM(D4:O4)</f>
        <v>0</v>
      </c>
      <c r="Q4" s="5"/>
    </row>
    <row r="5" spans="1:17" x14ac:dyDescent="0.3">
      <c r="A5" s="28"/>
      <c r="B5" s="15" t="s">
        <v>58</v>
      </c>
      <c r="C5" s="3" t="s">
        <v>57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f t="shared" si="0"/>
        <v>0</v>
      </c>
      <c r="Q5" s="5"/>
    </row>
    <row r="6" spans="1:17" x14ac:dyDescent="0.3">
      <c r="A6" s="28"/>
      <c r="B6" s="15" t="s">
        <v>56</v>
      </c>
      <c r="C6" s="6" t="s">
        <v>55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f t="shared" si="0"/>
        <v>0</v>
      </c>
      <c r="Q6" s="5"/>
    </row>
    <row r="7" spans="1:17" x14ac:dyDescent="0.3">
      <c r="A7" s="28"/>
      <c r="B7" s="15" t="s">
        <v>54</v>
      </c>
      <c r="C7" s="3" t="s">
        <v>53</v>
      </c>
      <c r="D7" s="6">
        <v>1</v>
      </c>
      <c r="E7" s="6"/>
      <c r="F7" s="6">
        <v>1</v>
      </c>
      <c r="G7" s="6">
        <v>1</v>
      </c>
      <c r="H7" s="6"/>
      <c r="I7" s="6"/>
      <c r="J7" s="6"/>
      <c r="K7" s="6"/>
      <c r="L7" s="6"/>
      <c r="M7" s="6"/>
      <c r="N7" s="6"/>
      <c r="O7" s="6"/>
      <c r="P7" s="6">
        <f t="shared" si="0"/>
        <v>3</v>
      </c>
      <c r="Q7" s="21"/>
    </row>
    <row r="8" spans="1:17" x14ac:dyDescent="0.3">
      <c r="A8" s="28" t="s">
        <v>52</v>
      </c>
      <c r="B8" s="16" t="s">
        <v>51</v>
      </c>
      <c r="C8" s="8" t="s">
        <v>50</v>
      </c>
      <c r="D8" s="6"/>
      <c r="E8" s="6"/>
      <c r="F8" s="6"/>
      <c r="G8" s="6"/>
      <c r="H8" s="6"/>
      <c r="I8" s="6"/>
      <c r="J8" s="17"/>
      <c r="K8" s="17"/>
      <c r="L8" s="17"/>
      <c r="M8" s="17"/>
      <c r="N8" s="17"/>
      <c r="O8" s="17"/>
      <c r="P8" s="6">
        <f t="shared" si="0"/>
        <v>0</v>
      </c>
      <c r="Q8" s="5"/>
    </row>
    <row r="9" spans="1:17" x14ac:dyDescent="0.3">
      <c r="A9" s="28"/>
      <c r="B9" s="15" t="s">
        <v>49</v>
      </c>
      <c r="C9" s="3" t="s">
        <v>48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f t="shared" si="0"/>
        <v>0</v>
      </c>
      <c r="Q9" s="5"/>
    </row>
    <row r="10" spans="1:17" x14ac:dyDescent="0.3">
      <c r="A10" s="32" t="s">
        <v>92</v>
      </c>
      <c r="B10" s="23" t="s">
        <v>47</v>
      </c>
      <c r="C10" s="6" t="s">
        <v>46</v>
      </c>
      <c r="D10" s="6"/>
      <c r="E10" s="6"/>
      <c r="F10" s="6"/>
      <c r="G10" s="25" t="s">
        <v>101</v>
      </c>
      <c r="H10" s="25"/>
      <c r="I10" s="25"/>
      <c r="J10" s="25"/>
      <c r="K10" s="25"/>
      <c r="L10" s="25"/>
      <c r="M10" s="25"/>
      <c r="N10" s="25"/>
      <c r="O10" s="25"/>
      <c r="P10" s="25">
        <f t="shared" si="0"/>
        <v>0</v>
      </c>
      <c r="Q10" s="5"/>
    </row>
    <row r="11" spans="1:17" x14ac:dyDescent="0.3">
      <c r="A11" s="33"/>
      <c r="B11" s="23" t="s">
        <v>47</v>
      </c>
      <c r="C11" s="6" t="s">
        <v>94</v>
      </c>
      <c r="D11" s="6"/>
      <c r="E11" s="6"/>
      <c r="F11" s="6">
        <v>1</v>
      </c>
      <c r="G11" s="6">
        <v>2</v>
      </c>
      <c r="H11" s="6"/>
      <c r="I11" s="6"/>
      <c r="J11" s="6"/>
      <c r="K11" s="6"/>
      <c r="L11" s="6"/>
      <c r="M11" s="6"/>
      <c r="N11" s="6"/>
      <c r="O11" s="6"/>
      <c r="P11" s="6">
        <f t="shared" si="0"/>
        <v>3</v>
      </c>
      <c r="Q11" s="5"/>
    </row>
    <row r="12" spans="1:17" x14ac:dyDescent="0.3">
      <c r="A12" s="34"/>
      <c r="B12" s="15" t="s">
        <v>93</v>
      </c>
      <c r="C12" s="6" t="s">
        <v>95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si="0"/>
        <v>0</v>
      </c>
      <c r="Q12" s="5"/>
    </row>
    <row r="13" spans="1:17" x14ac:dyDescent="0.3">
      <c r="A13" s="32" t="s">
        <v>45</v>
      </c>
      <c r="B13" s="15" t="s">
        <v>44</v>
      </c>
      <c r="C13" s="6" t="s">
        <v>43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0"/>
        <v>0</v>
      </c>
      <c r="Q13" s="5"/>
    </row>
    <row r="14" spans="1:17" x14ac:dyDescent="0.3">
      <c r="A14" s="33"/>
      <c r="B14" s="30" t="s">
        <v>42</v>
      </c>
      <c r="C14" s="3" t="s">
        <v>41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0"/>
        <v>0</v>
      </c>
      <c r="Q14" s="5"/>
    </row>
    <row r="15" spans="1:17" x14ac:dyDescent="0.3">
      <c r="A15" s="33"/>
      <c r="B15" s="31"/>
      <c r="C15" s="3" t="s">
        <v>40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0"/>
        <v>0</v>
      </c>
      <c r="Q15" s="5"/>
    </row>
    <row r="16" spans="1:17" x14ac:dyDescent="0.3">
      <c r="A16" s="34"/>
      <c r="B16" s="15" t="s">
        <v>39</v>
      </c>
      <c r="C16" s="3" t="s">
        <v>38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f t="shared" si="0"/>
        <v>0</v>
      </c>
      <c r="Q16" s="5"/>
    </row>
    <row r="17" spans="1:21" x14ac:dyDescent="0.3">
      <c r="A17" s="33" t="s">
        <v>90</v>
      </c>
      <c r="B17" s="15" t="s">
        <v>37</v>
      </c>
      <c r="C17" s="14" t="s">
        <v>80</v>
      </c>
      <c r="D17" s="6">
        <v>1</v>
      </c>
      <c r="E17" s="6"/>
      <c r="F17" s="6"/>
      <c r="G17" s="6">
        <v>2</v>
      </c>
      <c r="H17" s="6"/>
      <c r="I17" s="6"/>
      <c r="J17" s="6"/>
      <c r="K17" s="6"/>
      <c r="L17" s="6"/>
      <c r="M17" s="6"/>
      <c r="N17" s="6"/>
      <c r="O17" s="6"/>
      <c r="P17" s="6">
        <f t="shared" si="0"/>
        <v>3</v>
      </c>
      <c r="Q17" s="20"/>
    </row>
    <row r="18" spans="1:21" x14ac:dyDescent="0.3">
      <c r="A18" s="33"/>
      <c r="B18" s="15" t="s">
        <v>36</v>
      </c>
      <c r="C18" s="3" t="s">
        <v>35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f t="shared" si="0"/>
        <v>0</v>
      </c>
      <c r="Q18" s="5"/>
      <c r="U18" s="13"/>
    </row>
    <row r="19" spans="1:21" x14ac:dyDescent="0.3">
      <c r="A19" s="33"/>
      <c r="B19" s="19" t="s">
        <v>89</v>
      </c>
      <c r="C19" s="3" t="s">
        <v>34</v>
      </c>
      <c r="D19" s="6"/>
      <c r="E19" s="6">
        <v>1</v>
      </c>
      <c r="F19" s="6"/>
      <c r="G19" s="6">
        <v>1</v>
      </c>
      <c r="H19" s="6"/>
      <c r="I19" s="6"/>
      <c r="J19" s="6"/>
      <c r="K19" s="6"/>
      <c r="L19" s="6"/>
      <c r="M19" s="6"/>
      <c r="N19" s="6"/>
      <c r="O19" s="6"/>
      <c r="P19" s="6">
        <f t="shared" si="0"/>
        <v>2</v>
      </c>
      <c r="Q19" s="5"/>
    </row>
    <row r="20" spans="1:21" x14ac:dyDescent="0.3">
      <c r="A20" s="34"/>
      <c r="B20" s="15" t="s">
        <v>33</v>
      </c>
      <c r="C20" s="3" t="s">
        <v>32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f t="shared" si="0"/>
        <v>0</v>
      </c>
      <c r="Q20" s="5"/>
    </row>
    <row r="21" spans="1:21" x14ac:dyDescent="0.3">
      <c r="A21" s="26" t="s">
        <v>31</v>
      </c>
      <c r="B21" s="15" t="s">
        <v>30</v>
      </c>
      <c r="C21" s="3" t="s">
        <v>29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f t="shared" si="0"/>
        <v>0</v>
      </c>
      <c r="Q21" s="5"/>
    </row>
    <row r="22" spans="1:21" x14ac:dyDescent="0.3">
      <c r="A22" s="32" t="s">
        <v>28</v>
      </c>
      <c r="B22" s="30" t="s">
        <v>27</v>
      </c>
      <c r="C22" s="3" t="s">
        <v>26</v>
      </c>
      <c r="D22" s="6"/>
      <c r="E22" s="6"/>
      <c r="F22" s="6"/>
      <c r="G22" s="6"/>
      <c r="H22" s="6"/>
      <c r="I22" s="6"/>
      <c r="J22" s="18"/>
      <c r="K22" s="6"/>
      <c r="L22" s="6"/>
      <c r="M22" s="6"/>
      <c r="N22" s="6"/>
      <c r="O22" s="6"/>
      <c r="P22" s="6">
        <f t="shared" si="0"/>
        <v>0</v>
      </c>
      <c r="Q22" s="5"/>
    </row>
    <row r="23" spans="1:21" x14ac:dyDescent="0.3">
      <c r="A23" s="34"/>
      <c r="B23" s="31"/>
      <c r="C23" s="3" t="s">
        <v>25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f t="shared" si="0"/>
        <v>0</v>
      </c>
      <c r="Q23" s="5"/>
    </row>
    <row r="24" spans="1:21" x14ac:dyDescent="0.3">
      <c r="A24" s="32" t="s">
        <v>24</v>
      </c>
      <c r="B24" s="30" t="s">
        <v>23</v>
      </c>
      <c r="C24" s="3" t="s">
        <v>22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f t="shared" si="0"/>
        <v>0</v>
      </c>
      <c r="Q24" s="5"/>
    </row>
    <row r="25" spans="1:21" x14ac:dyDescent="0.3">
      <c r="A25" s="34"/>
      <c r="B25" s="31"/>
      <c r="C25" s="3" t="s">
        <v>21</v>
      </c>
      <c r="D25" s="6"/>
      <c r="E25" s="6"/>
      <c r="F25" s="6"/>
      <c r="G25" s="6"/>
      <c r="H25" s="6"/>
      <c r="I25" s="6"/>
      <c r="J25" s="18"/>
      <c r="K25" s="6"/>
      <c r="L25" s="6"/>
      <c r="M25" s="6"/>
      <c r="N25" s="6"/>
      <c r="O25" s="6"/>
      <c r="P25" s="6">
        <f t="shared" si="0"/>
        <v>0</v>
      </c>
      <c r="Q25" s="5"/>
    </row>
    <row r="26" spans="1:21" x14ac:dyDescent="0.3">
      <c r="A26" s="32" t="s">
        <v>20</v>
      </c>
      <c r="B26" s="30" t="s">
        <v>19</v>
      </c>
      <c r="C26" s="3" t="s">
        <v>18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>
        <f t="shared" si="0"/>
        <v>0</v>
      </c>
      <c r="Q26" s="5"/>
    </row>
    <row r="27" spans="1:21" ht="29.1" customHeight="1" x14ac:dyDescent="0.3">
      <c r="A27" s="34"/>
      <c r="B27" s="31"/>
      <c r="C27" s="3" t="s">
        <v>17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>
        <f t="shared" si="0"/>
        <v>0</v>
      </c>
      <c r="Q27" s="5"/>
    </row>
    <row r="28" spans="1:21" x14ac:dyDescent="0.3">
      <c r="A28" s="32" t="s">
        <v>16</v>
      </c>
      <c r="B28" s="15" t="s">
        <v>15</v>
      </c>
      <c r="C28" s="3" t="s">
        <v>14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>
        <f t="shared" si="0"/>
        <v>0</v>
      </c>
      <c r="Q28" s="5"/>
    </row>
    <row r="29" spans="1:21" x14ac:dyDescent="0.3">
      <c r="A29" s="33"/>
      <c r="B29" s="30" t="s">
        <v>13</v>
      </c>
      <c r="C29" s="3" t="s">
        <v>12</v>
      </c>
      <c r="D29" s="6"/>
      <c r="E29" s="6"/>
      <c r="F29" s="6">
        <v>1</v>
      </c>
      <c r="G29" s="6"/>
      <c r="H29" s="6"/>
      <c r="I29" s="6"/>
      <c r="J29" s="6"/>
      <c r="K29" s="6"/>
      <c r="L29" s="6"/>
      <c r="M29" s="6"/>
      <c r="N29" s="6"/>
      <c r="O29" s="6"/>
      <c r="P29" s="6">
        <f t="shared" si="0"/>
        <v>1</v>
      </c>
      <c r="Q29" s="5"/>
    </row>
    <row r="30" spans="1:21" x14ac:dyDescent="0.3">
      <c r="A30" s="33"/>
      <c r="B30" s="31"/>
      <c r="C30" s="3" t="s">
        <v>11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>
        <f t="shared" si="0"/>
        <v>0</v>
      </c>
      <c r="Q30" s="5"/>
    </row>
    <row r="31" spans="1:21" x14ac:dyDescent="0.3">
      <c r="A31" s="33"/>
      <c r="B31" s="15" t="s">
        <v>10</v>
      </c>
      <c r="C31" s="3" t="s">
        <v>9</v>
      </c>
      <c r="D31" s="6"/>
      <c r="E31" s="6"/>
      <c r="F31" s="6"/>
      <c r="G31" s="25" t="s">
        <v>100</v>
      </c>
      <c r="H31" s="25"/>
      <c r="I31" s="25"/>
      <c r="J31" s="25"/>
      <c r="K31" s="25"/>
      <c r="L31" s="25"/>
      <c r="M31" s="25"/>
      <c r="N31" s="25"/>
      <c r="O31" s="25"/>
      <c r="P31" s="25">
        <f t="shared" si="0"/>
        <v>0</v>
      </c>
      <c r="Q31" s="5"/>
    </row>
    <row r="32" spans="1:21" x14ac:dyDescent="0.3">
      <c r="A32" s="34"/>
      <c r="B32" s="7" t="s">
        <v>8</v>
      </c>
      <c r="C32" s="3" t="s">
        <v>7</v>
      </c>
      <c r="D32" s="6"/>
      <c r="E32" s="6"/>
      <c r="F32" s="6">
        <v>1</v>
      </c>
      <c r="G32" s="6"/>
      <c r="H32" s="6"/>
      <c r="I32" s="6"/>
      <c r="J32" s="6"/>
      <c r="K32" s="6"/>
      <c r="L32" s="6"/>
      <c r="M32" s="6"/>
      <c r="N32" s="6"/>
      <c r="O32" s="6"/>
      <c r="P32" s="6">
        <f t="shared" si="0"/>
        <v>1</v>
      </c>
      <c r="Q32" s="5"/>
    </row>
    <row r="33" spans="1:17" x14ac:dyDescent="0.3">
      <c r="A33" s="32" t="s">
        <v>6</v>
      </c>
      <c r="B33" s="39" t="s">
        <v>91</v>
      </c>
      <c r="C33" s="14" t="s">
        <v>87</v>
      </c>
      <c r="D33" s="6"/>
      <c r="E33" s="6">
        <v>1</v>
      </c>
      <c r="F33" s="6">
        <v>1</v>
      </c>
      <c r="G33" s="6"/>
      <c r="H33" s="6"/>
      <c r="I33" s="6"/>
      <c r="J33" s="6"/>
      <c r="K33" s="6"/>
      <c r="L33" s="6"/>
      <c r="M33" s="6"/>
      <c r="N33" s="6"/>
      <c r="O33" s="6"/>
      <c r="P33" s="6">
        <f t="shared" si="0"/>
        <v>2</v>
      </c>
      <c r="Q33" s="5"/>
    </row>
    <row r="34" spans="1:17" x14ac:dyDescent="0.3">
      <c r="A34" s="33"/>
      <c r="B34" s="40"/>
      <c r="C34" s="24" t="s">
        <v>99</v>
      </c>
      <c r="D34" s="6"/>
      <c r="E34" s="6"/>
      <c r="F34" s="6">
        <v>1</v>
      </c>
      <c r="G34" s="6"/>
      <c r="H34" s="6"/>
      <c r="I34" s="6"/>
      <c r="J34" s="6"/>
      <c r="K34" s="6"/>
      <c r="L34" s="6"/>
      <c r="M34" s="6"/>
      <c r="N34" s="6"/>
      <c r="O34" s="6"/>
      <c r="P34" s="6">
        <f t="shared" si="0"/>
        <v>1</v>
      </c>
      <c r="Q34" s="5"/>
    </row>
    <row r="35" spans="1:17" ht="34.799999999999997" customHeight="1" x14ac:dyDescent="0.3">
      <c r="A35" s="33"/>
      <c r="B35" s="15" t="s">
        <v>5</v>
      </c>
      <c r="C35" s="3" t="s">
        <v>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>
        <f t="shared" si="0"/>
        <v>0</v>
      </c>
      <c r="Q35" s="5"/>
    </row>
    <row r="36" spans="1:17" x14ac:dyDescent="0.3">
      <c r="A36" s="33"/>
      <c r="B36" s="30" t="s">
        <v>3</v>
      </c>
      <c r="C36" s="3" t="s">
        <v>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>
        <f t="shared" si="0"/>
        <v>0</v>
      </c>
      <c r="Q36" s="5"/>
    </row>
    <row r="37" spans="1:17" x14ac:dyDescent="0.3">
      <c r="A37" s="33"/>
      <c r="B37" s="38"/>
      <c r="C37" s="14" t="s">
        <v>96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>
        <f t="shared" si="0"/>
        <v>0</v>
      </c>
      <c r="Q37" s="5"/>
    </row>
    <row r="38" spans="1:17" x14ac:dyDescent="0.3">
      <c r="A38" s="28" t="s">
        <v>82</v>
      </c>
      <c r="B38" s="30" t="s">
        <v>81</v>
      </c>
      <c r="C38" s="14" t="s">
        <v>97</v>
      </c>
      <c r="D38" s="6"/>
      <c r="E38" s="6"/>
      <c r="F38" s="6">
        <v>2</v>
      </c>
      <c r="G38" s="6">
        <v>1</v>
      </c>
      <c r="H38" s="6"/>
      <c r="I38" s="6"/>
      <c r="J38" s="6"/>
      <c r="K38" s="6"/>
      <c r="L38" s="6"/>
      <c r="M38" s="6"/>
      <c r="N38" s="6"/>
      <c r="O38" s="6"/>
      <c r="P38" s="6">
        <f t="shared" si="0"/>
        <v>3</v>
      </c>
      <c r="Q38" s="5"/>
    </row>
    <row r="39" spans="1:17" x14ac:dyDescent="0.3">
      <c r="A39" s="28"/>
      <c r="B39" s="31"/>
      <c r="C39" s="22" t="s">
        <v>98</v>
      </c>
      <c r="D39" s="6"/>
      <c r="E39" s="6">
        <v>1</v>
      </c>
      <c r="F39" s="25" t="s">
        <v>101</v>
      </c>
      <c r="G39" s="25"/>
      <c r="H39" s="25"/>
      <c r="I39" s="25"/>
      <c r="J39" s="25"/>
      <c r="K39" s="25"/>
      <c r="L39" s="25"/>
      <c r="M39" s="25"/>
      <c r="N39" s="25"/>
      <c r="O39" s="25"/>
      <c r="P39" s="25">
        <f t="shared" si="0"/>
        <v>1</v>
      </c>
      <c r="Q39" s="5"/>
    </row>
    <row r="40" spans="1:17" x14ac:dyDescent="0.3">
      <c r="A40" s="32" t="s">
        <v>83</v>
      </c>
      <c r="B40" s="30" t="s">
        <v>84</v>
      </c>
      <c r="C40" s="14" t="s">
        <v>85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>
        <f t="shared" si="0"/>
        <v>0</v>
      </c>
      <c r="Q40" s="5"/>
    </row>
    <row r="41" spans="1:17" x14ac:dyDescent="0.3">
      <c r="A41" s="33"/>
      <c r="B41" s="38"/>
      <c r="C41" s="14" t="s">
        <v>86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>
        <f t="shared" si="0"/>
        <v>0</v>
      </c>
      <c r="Q41" s="5"/>
    </row>
    <row r="42" spans="1:17" x14ac:dyDescent="0.3">
      <c r="A42" s="35" t="s">
        <v>1</v>
      </c>
      <c r="B42" s="36"/>
      <c r="C42" s="37"/>
      <c r="D42" s="12">
        <f t="shared" ref="D42:P42" si="1">SUM(D3:D41)</f>
        <v>2</v>
      </c>
      <c r="E42" s="12">
        <f t="shared" si="1"/>
        <v>3</v>
      </c>
      <c r="F42" s="12">
        <f t="shared" si="1"/>
        <v>8</v>
      </c>
      <c r="G42" s="12">
        <f t="shared" si="1"/>
        <v>7</v>
      </c>
      <c r="H42" s="12">
        <f t="shared" si="1"/>
        <v>0</v>
      </c>
      <c r="I42" s="12">
        <f t="shared" si="1"/>
        <v>0</v>
      </c>
      <c r="J42" s="12">
        <f t="shared" si="1"/>
        <v>0</v>
      </c>
      <c r="K42" s="12">
        <f t="shared" si="1"/>
        <v>0</v>
      </c>
      <c r="L42" s="12">
        <f t="shared" si="1"/>
        <v>0</v>
      </c>
      <c r="M42" s="12">
        <f t="shared" si="1"/>
        <v>0</v>
      </c>
      <c r="N42" s="12">
        <f t="shared" si="1"/>
        <v>0</v>
      </c>
      <c r="O42" s="12">
        <f t="shared" si="1"/>
        <v>0</v>
      </c>
      <c r="P42" s="12">
        <f t="shared" si="1"/>
        <v>20</v>
      </c>
      <c r="Q42" s="20"/>
    </row>
    <row r="43" spans="1:17" s="2" customFormat="1" x14ac:dyDescent="0.3">
      <c r="A43" s="35" t="s">
        <v>0</v>
      </c>
      <c r="B43" s="36"/>
      <c r="C43" s="37"/>
      <c r="D43" s="4">
        <f>D42/38</f>
        <v>5.2631578947368418E-2</v>
      </c>
      <c r="E43" s="4">
        <f t="shared" ref="E43:P43" si="2">E42/38</f>
        <v>7.8947368421052627E-2</v>
      </c>
      <c r="F43" s="4">
        <f t="shared" si="2"/>
        <v>0.21052631578947367</v>
      </c>
      <c r="G43" s="4">
        <f t="shared" si="2"/>
        <v>0.18421052631578946</v>
      </c>
      <c r="H43" s="4">
        <f t="shared" si="2"/>
        <v>0</v>
      </c>
      <c r="I43" s="4">
        <f t="shared" si="2"/>
        <v>0</v>
      </c>
      <c r="J43" s="4">
        <f t="shared" si="2"/>
        <v>0</v>
      </c>
      <c r="K43" s="4">
        <f t="shared" si="2"/>
        <v>0</v>
      </c>
      <c r="L43" s="4">
        <f t="shared" si="2"/>
        <v>0</v>
      </c>
      <c r="M43" s="4">
        <f t="shared" si="2"/>
        <v>0</v>
      </c>
      <c r="N43" s="4">
        <f t="shared" si="2"/>
        <v>0</v>
      </c>
      <c r="O43" s="4">
        <f t="shared" si="2"/>
        <v>0</v>
      </c>
      <c r="P43" s="4">
        <f t="shared" si="2"/>
        <v>0.52631578947368418</v>
      </c>
      <c r="Q43" s="3"/>
    </row>
  </sheetData>
  <mergeCells count="25">
    <mergeCell ref="A42:C42"/>
    <mergeCell ref="A43:C43"/>
    <mergeCell ref="A26:A27"/>
    <mergeCell ref="B26:B27"/>
    <mergeCell ref="A28:A32"/>
    <mergeCell ref="B29:B30"/>
    <mergeCell ref="B36:B37"/>
    <mergeCell ref="A33:A37"/>
    <mergeCell ref="B40:B41"/>
    <mergeCell ref="A40:A41"/>
    <mergeCell ref="A38:A39"/>
    <mergeCell ref="B38:B39"/>
    <mergeCell ref="B33:B34"/>
    <mergeCell ref="A17:A20"/>
    <mergeCell ref="A22:A23"/>
    <mergeCell ref="B22:B23"/>
    <mergeCell ref="A13:A16"/>
    <mergeCell ref="A24:A25"/>
    <mergeCell ref="B24:B25"/>
    <mergeCell ref="A1:Q1"/>
    <mergeCell ref="A3:A7"/>
    <mergeCell ref="B3:B4"/>
    <mergeCell ref="A8:A9"/>
    <mergeCell ref="B14:B15"/>
    <mergeCell ref="A10:A12"/>
  </mergeCells>
  <phoneticPr fontId="2" type="noConversion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蘇奈庫穗</dc:creator>
  <cp:lastModifiedBy>董婉珍</cp:lastModifiedBy>
  <cp:lastPrinted>2021-11-09T02:55:24Z</cp:lastPrinted>
  <dcterms:created xsi:type="dcterms:W3CDTF">2021-07-14T06:54:45Z</dcterms:created>
  <dcterms:modified xsi:type="dcterms:W3CDTF">2022-05-12T06:38:15Z</dcterms:modified>
</cp:coreProperties>
</file>