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蘇奈\臺東縣衛生局社區整體照顧服務體系107年開始1080826\社區整體照顧服務體系計畫-10703起\7服務情況\111年\111年A單位\給微醺公告的檔案\11101\"/>
    </mc:Choice>
  </mc:AlternateContent>
  <bookViews>
    <workbookView xWindow="0" yWindow="0" windowWidth="20633" windowHeight="7770" tabRatio="380"/>
  </bookViews>
  <sheets>
    <sheet name="110年" sheetId="4" r:id="rId1"/>
  </sheets>
  <calcPr calcId="152511"/>
</workbook>
</file>

<file path=xl/calcChain.xml><?xml version="1.0" encoding="utf-8"?>
<calcChain xmlns="http://schemas.openxmlformats.org/spreadsheetml/2006/main">
  <c r="Q205" i="4" l="1"/>
  <c r="P205" i="4"/>
  <c r="O205" i="4"/>
  <c r="N205" i="4"/>
  <c r="M205" i="4"/>
  <c r="L205" i="4"/>
  <c r="K205" i="4"/>
  <c r="J205" i="4"/>
  <c r="I205" i="4"/>
  <c r="H205" i="4"/>
  <c r="V204" i="4"/>
  <c r="U204" i="4"/>
  <c r="T204" i="4"/>
  <c r="S204" i="4"/>
  <c r="R204" i="4"/>
  <c r="V203" i="4"/>
  <c r="U203" i="4"/>
  <c r="T203" i="4"/>
  <c r="S203" i="4"/>
  <c r="R203" i="4"/>
  <c r="V202" i="4"/>
  <c r="U202" i="4"/>
  <c r="T202" i="4"/>
  <c r="S202" i="4"/>
  <c r="R202" i="4"/>
  <c r="V201" i="4"/>
  <c r="U201" i="4"/>
  <c r="T201" i="4"/>
  <c r="S201" i="4"/>
  <c r="R201" i="4"/>
  <c r="V200" i="4"/>
  <c r="U200" i="4"/>
  <c r="T200" i="4"/>
  <c r="S200" i="4"/>
  <c r="R200" i="4"/>
  <c r="V199" i="4"/>
  <c r="U199" i="4"/>
  <c r="T199" i="4"/>
  <c r="S199" i="4"/>
  <c r="R199" i="4"/>
  <c r="V198" i="4"/>
  <c r="U198" i="4"/>
  <c r="T198" i="4"/>
  <c r="S198" i="4"/>
  <c r="R198" i="4"/>
  <c r="V197" i="4"/>
  <c r="U197" i="4"/>
  <c r="T197" i="4"/>
  <c r="S197" i="4"/>
  <c r="R197" i="4"/>
  <c r="V196" i="4"/>
  <c r="U196" i="4"/>
  <c r="T196" i="4"/>
  <c r="S196" i="4"/>
  <c r="R196" i="4"/>
  <c r="V195" i="4"/>
  <c r="U195" i="4"/>
  <c r="T195" i="4"/>
  <c r="S195" i="4"/>
  <c r="S205" i="4" s="1"/>
  <c r="R195" i="4"/>
  <c r="V192" i="4"/>
  <c r="V205" i="4" s="1"/>
  <c r="U192" i="4"/>
  <c r="U205" i="4" s="1"/>
  <c r="T192" i="4"/>
  <c r="T205" i="4" s="1"/>
  <c r="S192" i="4"/>
  <c r="R192" i="4"/>
  <c r="R205" i="4" s="1"/>
  <c r="Q188" i="4"/>
  <c r="P188" i="4"/>
  <c r="O188" i="4"/>
  <c r="N188" i="4"/>
  <c r="M188" i="4"/>
  <c r="L188" i="4"/>
  <c r="K188" i="4"/>
  <c r="J188" i="4"/>
  <c r="I188" i="4"/>
  <c r="H188" i="4"/>
  <c r="V187" i="4"/>
  <c r="U187" i="4"/>
  <c r="T187" i="4"/>
  <c r="S187" i="4"/>
  <c r="R187" i="4"/>
  <c r="V186" i="4"/>
  <c r="U186" i="4"/>
  <c r="T186" i="4"/>
  <c r="S186" i="4"/>
  <c r="R186" i="4"/>
  <c r="V185" i="4"/>
  <c r="U185" i="4"/>
  <c r="T185" i="4"/>
  <c r="S185" i="4"/>
  <c r="R185" i="4"/>
  <c r="V184" i="4"/>
  <c r="U184" i="4"/>
  <c r="T184" i="4"/>
  <c r="S184" i="4"/>
  <c r="R184" i="4"/>
  <c r="V183" i="4"/>
  <c r="U183" i="4"/>
  <c r="T183" i="4"/>
  <c r="S183" i="4"/>
  <c r="R183" i="4"/>
  <c r="V182" i="4"/>
  <c r="U182" i="4"/>
  <c r="T182" i="4"/>
  <c r="S182" i="4"/>
  <c r="R182" i="4"/>
  <c r="V181" i="4"/>
  <c r="U181" i="4"/>
  <c r="T181" i="4"/>
  <c r="S181" i="4"/>
  <c r="R181" i="4"/>
  <c r="V180" i="4"/>
  <c r="U180" i="4"/>
  <c r="T180" i="4"/>
  <c r="S180" i="4"/>
  <c r="R180" i="4"/>
  <c r="V179" i="4"/>
  <c r="U179" i="4"/>
  <c r="T179" i="4"/>
  <c r="S179" i="4"/>
  <c r="R179" i="4"/>
  <c r="V178" i="4"/>
  <c r="U178" i="4"/>
  <c r="T178" i="4"/>
  <c r="S178" i="4"/>
  <c r="S188" i="4" s="1"/>
  <c r="R178" i="4"/>
  <c r="V175" i="4"/>
  <c r="V188" i="4" s="1"/>
  <c r="U175" i="4"/>
  <c r="U188" i="4" s="1"/>
  <c r="T175" i="4"/>
  <c r="T188" i="4" s="1"/>
  <c r="S175" i="4"/>
  <c r="R175" i="4"/>
  <c r="R188" i="4" s="1"/>
  <c r="Q171" i="4"/>
  <c r="P171" i="4"/>
  <c r="O171" i="4"/>
  <c r="N171" i="4"/>
  <c r="M171" i="4"/>
  <c r="L171" i="4"/>
  <c r="K171" i="4"/>
  <c r="J171" i="4"/>
  <c r="I171" i="4"/>
  <c r="H171" i="4"/>
  <c r="V170" i="4"/>
  <c r="U170" i="4"/>
  <c r="T170" i="4"/>
  <c r="S170" i="4"/>
  <c r="R170" i="4"/>
  <c r="V169" i="4"/>
  <c r="U169" i="4"/>
  <c r="T169" i="4"/>
  <c r="S169" i="4"/>
  <c r="R169" i="4"/>
  <c r="V168" i="4"/>
  <c r="U168" i="4"/>
  <c r="T168" i="4"/>
  <c r="S168" i="4"/>
  <c r="R168" i="4"/>
  <c r="V167" i="4"/>
  <c r="U167" i="4"/>
  <c r="T167" i="4"/>
  <c r="S167" i="4"/>
  <c r="R167" i="4"/>
  <c r="V166" i="4"/>
  <c r="U166" i="4"/>
  <c r="T166" i="4"/>
  <c r="S166" i="4"/>
  <c r="R166" i="4"/>
  <c r="V165" i="4"/>
  <c r="U165" i="4"/>
  <c r="T165" i="4"/>
  <c r="S165" i="4"/>
  <c r="R165" i="4"/>
  <c r="V164" i="4"/>
  <c r="U164" i="4"/>
  <c r="T164" i="4"/>
  <c r="S164" i="4"/>
  <c r="R164" i="4"/>
  <c r="V163" i="4"/>
  <c r="U163" i="4"/>
  <c r="T163" i="4"/>
  <c r="S163" i="4"/>
  <c r="R163" i="4"/>
  <c r="V162" i="4"/>
  <c r="U162" i="4"/>
  <c r="T162" i="4"/>
  <c r="S162" i="4"/>
  <c r="R162" i="4"/>
  <c r="V161" i="4"/>
  <c r="U161" i="4"/>
  <c r="T161" i="4"/>
  <c r="S161" i="4"/>
  <c r="S171" i="4" s="1"/>
  <c r="R161" i="4"/>
  <c r="V158" i="4"/>
  <c r="V171" i="4" s="1"/>
  <c r="U158" i="4"/>
  <c r="U171" i="4" s="1"/>
  <c r="T158" i="4"/>
  <c r="T171" i="4" s="1"/>
  <c r="S158" i="4"/>
  <c r="R158" i="4"/>
  <c r="R171" i="4" s="1"/>
  <c r="Q154" i="4"/>
  <c r="P154" i="4"/>
  <c r="O154" i="4"/>
  <c r="N154" i="4"/>
  <c r="M154" i="4"/>
  <c r="L154" i="4"/>
  <c r="K154" i="4"/>
  <c r="J154" i="4"/>
  <c r="I154" i="4"/>
  <c r="H154" i="4"/>
  <c r="V153" i="4"/>
  <c r="U153" i="4"/>
  <c r="T153" i="4"/>
  <c r="S153" i="4"/>
  <c r="R153" i="4"/>
  <c r="V152" i="4"/>
  <c r="U152" i="4"/>
  <c r="T152" i="4"/>
  <c r="S152" i="4"/>
  <c r="R152" i="4"/>
  <c r="V151" i="4"/>
  <c r="U151" i="4"/>
  <c r="T151" i="4"/>
  <c r="S151" i="4"/>
  <c r="R151" i="4"/>
  <c r="V150" i="4"/>
  <c r="U150" i="4"/>
  <c r="T150" i="4"/>
  <c r="S150" i="4"/>
  <c r="R150" i="4"/>
  <c r="V149" i="4"/>
  <c r="U149" i="4"/>
  <c r="T149" i="4"/>
  <c r="S149" i="4"/>
  <c r="R149" i="4"/>
  <c r="V148" i="4"/>
  <c r="U148" i="4"/>
  <c r="T148" i="4"/>
  <c r="S148" i="4"/>
  <c r="R148" i="4"/>
  <c r="V147" i="4"/>
  <c r="U147" i="4"/>
  <c r="T147" i="4"/>
  <c r="S147" i="4"/>
  <c r="R147" i="4"/>
  <c r="V146" i="4"/>
  <c r="U146" i="4"/>
  <c r="T146" i="4"/>
  <c r="S146" i="4"/>
  <c r="R146" i="4"/>
  <c r="V145" i="4"/>
  <c r="U145" i="4"/>
  <c r="T145" i="4"/>
  <c r="S145" i="4"/>
  <c r="R145" i="4"/>
  <c r="V144" i="4"/>
  <c r="U144" i="4"/>
  <c r="T144" i="4"/>
  <c r="T154" i="4" s="1"/>
  <c r="S144" i="4"/>
  <c r="R144" i="4"/>
  <c r="V141" i="4"/>
  <c r="V154" i="4" s="1"/>
  <c r="U141" i="4"/>
  <c r="U154" i="4" s="1"/>
  <c r="T141" i="4"/>
  <c r="S141" i="4"/>
  <c r="S154" i="4" s="1"/>
  <c r="R141" i="4"/>
  <c r="R154" i="4" s="1"/>
  <c r="Q137" i="4"/>
  <c r="P137" i="4"/>
  <c r="O137" i="4"/>
  <c r="N137" i="4"/>
  <c r="M137" i="4"/>
  <c r="L137" i="4"/>
  <c r="K137" i="4"/>
  <c r="J137" i="4"/>
  <c r="I137" i="4"/>
  <c r="H137" i="4"/>
  <c r="V136" i="4"/>
  <c r="U136" i="4"/>
  <c r="T136" i="4"/>
  <c r="S136" i="4"/>
  <c r="R136" i="4"/>
  <c r="V135" i="4"/>
  <c r="U135" i="4"/>
  <c r="T135" i="4"/>
  <c r="S135" i="4"/>
  <c r="R135" i="4"/>
  <c r="V134" i="4"/>
  <c r="U134" i="4"/>
  <c r="T134" i="4"/>
  <c r="S134" i="4"/>
  <c r="R134" i="4"/>
  <c r="V133" i="4"/>
  <c r="U133" i="4"/>
  <c r="T133" i="4"/>
  <c r="S133" i="4"/>
  <c r="R133" i="4"/>
  <c r="V132" i="4"/>
  <c r="U132" i="4"/>
  <c r="T132" i="4"/>
  <c r="S132" i="4"/>
  <c r="R132" i="4"/>
  <c r="V131" i="4"/>
  <c r="U131" i="4"/>
  <c r="T131" i="4"/>
  <c r="S131" i="4"/>
  <c r="R131" i="4"/>
  <c r="V130" i="4"/>
  <c r="U130" i="4"/>
  <c r="T130" i="4"/>
  <c r="S130" i="4"/>
  <c r="R130" i="4"/>
  <c r="V129" i="4"/>
  <c r="U129" i="4"/>
  <c r="T129" i="4"/>
  <c r="S129" i="4"/>
  <c r="R129" i="4"/>
  <c r="V128" i="4"/>
  <c r="U128" i="4"/>
  <c r="T128" i="4"/>
  <c r="S128" i="4"/>
  <c r="R128" i="4"/>
  <c r="V127" i="4"/>
  <c r="U127" i="4"/>
  <c r="T127" i="4"/>
  <c r="S127" i="4"/>
  <c r="S137" i="4" s="1"/>
  <c r="R127" i="4"/>
  <c r="V124" i="4"/>
  <c r="V137" i="4" s="1"/>
  <c r="U124" i="4"/>
  <c r="U137" i="4" s="1"/>
  <c r="T124" i="4"/>
  <c r="T137" i="4" s="1"/>
  <c r="S124" i="4"/>
  <c r="R124" i="4"/>
  <c r="R137" i="4" s="1"/>
  <c r="Q120" i="4"/>
  <c r="P120" i="4"/>
  <c r="O120" i="4"/>
  <c r="N120" i="4"/>
  <c r="M120" i="4"/>
  <c r="L120" i="4"/>
  <c r="K120" i="4"/>
  <c r="J120" i="4"/>
  <c r="I120" i="4"/>
  <c r="H120" i="4"/>
  <c r="V119" i="4"/>
  <c r="U119" i="4"/>
  <c r="T119" i="4"/>
  <c r="S119" i="4"/>
  <c r="R119" i="4"/>
  <c r="V118" i="4"/>
  <c r="U118" i="4"/>
  <c r="T118" i="4"/>
  <c r="S118" i="4"/>
  <c r="R118" i="4"/>
  <c r="V117" i="4"/>
  <c r="U117" i="4"/>
  <c r="T117" i="4"/>
  <c r="S117" i="4"/>
  <c r="R117" i="4"/>
  <c r="V116" i="4"/>
  <c r="U116" i="4"/>
  <c r="T116" i="4"/>
  <c r="S116" i="4"/>
  <c r="R116" i="4"/>
  <c r="V115" i="4"/>
  <c r="U115" i="4"/>
  <c r="T115" i="4"/>
  <c r="S115" i="4"/>
  <c r="R115" i="4"/>
  <c r="V114" i="4"/>
  <c r="U114" i="4"/>
  <c r="T114" i="4"/>
  <c r="S114" i="4"/>
  <c r="R114" i="4"/>
  <c r="V113" i="4"/>
  <c r="U113" i="4"/>
  <c r="T113" i="4"/>
  <c r="S113" i="4"/>
  <c r="R113" i="4"/>
  <c r="V112" i="4"/>
  <c r="U112" i="4"/>
  <c r="T112" i="4"/>
  <c r="S112" i="4"/>
  <c r="R112" i="4"/>
  <c r="V111" i="4"/>
  <c r="U111" i="4"/>
  <c r="T111" i="4"/>
  <c r="S111" i="4"/>
  <c r="R111" i="4"/>
  <c r="V110" i="4"/>
  <c r="U110" i="4"/>
  <c r="T110" i="4"/>
  <c r="S110" i="4"/>
  <c r="S120" i="4" s="1"/>
  <c r="R110" i="4"/>
  <c r="V107" i="4"/>
  <c r="V120" i="4" s="1"/>
  <c r="U107" i="4"/>
  <c r="U120" i="4" s="1"/>
  <c r="T107" i="4"/>
  <c r="T120" i="4" s="1"/>
  <c r="S107" i="4"/>
  <c r="R107" i="4"/>
  <c r="R120" i="4" s="1"/>
  <c r="Q103" i="4"/>
  <c r="P103" i="4"/>
  <c r="O103" i="4"/>
  <c r="N103" i="4"/>
  <c r="M103" i="4"/>
  <c r="L103" i="4"/>
  <c r="K103" i="4"/>
  <c r="J103" i="4"/>
  <c r="I103" i="4"/>
  <c r="H103" i="4"/>
  <c r="V102" i="4"/>
  <c r="U102" i="4"/>
  <c r="T102" i="4"/>
  <c r="S102" i="4"/>
  <c r="R102" i="4"/>
  <c r="V101" i="4"/>
  <c r="U101" i="4"/>
  <c r="T101" i="4"/>
  <c r="S101" i="4"/>
  <c r="R101" i="4"/>
  <c r="V100" i="4"/>
  <c r="U100" i="4"/>
  <c r="T100" i="4"/>
  <c r="S100" i="4"/>
  <c r="R100" i="4"/>
  <c r="V99" i="4"/>
  <c r="U99" i="4"/>
  <c r="T99" i="4"/>
  <c r="S99" i="4"/>
  <c r="R99" i="4"/>
  <c r="V98" i="4"/>
  <c r="U98" i="4"/>
  <c r="T98" i="4"/>
  <c r="S98" i="4"/>
  <c r="R98" i="4"/>
  <c r="V97" i="4"/>
  <c r="U97" i="4"/>
  <c r="T97" i="4"/>
  <c r="S97" i="4"/>
  <c r="R97" i="4"/>
  <c r="V96" i="4"/>
  <c r="U96" i="4"/>
  <c r="T96" i="4"/>
  <c r="S96" i="4"/>
  <c r="R96" i="4"/>
  <c r="V95" i="4"/>
  <c r="U95" i="4"/>
  <c r="T95" i="4"/>
  <c r="S95" i="4"/>
  <c r="R95" i="4"/>
  <c r="V94" i="4"/>
  <c r="U94" i="4"/>
  <c r="T94" i="4"/>
  <c r="S94" i="4"/>
  <c r="R94" i="4"/>
  <c r="V93" i="4"/>
  <c r="U93" i="4"/>
  <c r="T93" i="4"/>
  <c r="S93" i="4"/>
  <c r="S103" i="4" s="1"/>
  <c r="R93" i="4"/>
  <c r="V90" i="4"/>
  <c r="V103" i="4" s="1"/>
  <c r="U90" i="4"/>
  <c r="U103" i="4" s="1"/>
  <c r="T90" i="4"/>
  <c r="T103" i="4" s="1"/>
  <c r="S90" i="4"/>
  <c r="R90" i="4"/>
  <c r="R103" i="4" s="1"/>
  <c r="Q86" i="4"/>
  <c r="P86" i="4"/>
  <c r="O86" i="4"/>
  <c r="N86" i="4"/>
  <c r="M86" i="4"/>
  <c r="L86" i="4"/>
  <c r="K86" i="4"/>
  <c r="J86" i="4"/>
  <c r="I86" i="4"/>
  <c r="H86" i="4"/>
  <c r="V85" i="4"/>
  <c r="U85" i="4"/>
  <c r="T85" i="4"/>
  <c r="S85" i="4"/>
  <c r="R85" i="4"/>
  <c r="V84" i="4"/>
  <c r="U84" i="4"/>
  <c r="T84" i="4"/>
  <c r="S84" i="4"/>
  <c r="R84" i="4"/>
  <c r="V83" i="4"/>
  <c r="U83" i="4"/>
  <c r="T83" i="4"/>
  <c r="S83" i="4"/>
  <c r="R83" i="4"/>
  <c r="V82" i="4"/>
  <c r="U82" i="4"/>
  <c r="T82" i="4"/>
  <c r="S82" i="4"/>
  <c r="R82" i="4"/>
  <c r="V81" i="4"/>
  <c r="U81" i="4"/>
  <c r="T81" i="4"/>
  <c r="S81" i="4"/>
  <c r="R81" i="4"/>
  <c r="V80" i="4"/>
  <c r="U80" i="4"/>
  <c r="T80" i="4"/>
  <c r="S80" i="4"/>
  <c r="R80" i="4"/>
  <c r="V79" i="4"/>
  <c r="U79" i="4"/>
  <c r="T79" i="4"/>
  <c r="S79" i="4"/>
  <c r="R79" i="4"/>
  <c r="V78" i="4"/>
  <c r="U78" i="4"/>
  <c r="T78" i="4"/>
  <c r="S78" i="4"/>
  <c r="R78" i="4"/>
  <c r="V77" i="4"/>
  <c r="U77" i="4"/>
  <c r="T77" i="4"/>
  <c r="S77" i="4"/>
  <c r="R77" i="4"/>
  <c r="V76" i="4"/>
  <c r="U76" i="4"/>
  <c r="T76" i="4"/>
  <c r="S76" i="4"/>
  <c r="S86" i="4" s="1"/>
  <c r="R76" i="4"/>
  <c r="V73" i="4"/>
  <c r="V86" i="4" s="1"/>
  <c r="U73" i="4"/>
  <c r="U86" i="4" s="1"/>
  <c r="T73" i="4"/>
  <c r="T86" i="4" s="1"/>
  <c r="S73" i="4"/>
  <c r="R73" i="4"/>
  <c r="R86" i="4" s="1"/>
  <c r="Q69" i="4"/>
  <c r="P69" i="4"/>
  <c r="O69" i="4"/>
  <c r="N69" i="4"/>
  <c r="M69" i="4"/>
  <c r="L69" i="4"/>
  <c r="K69" i="4"/>
  <c r="J69" i="4"/>
  <c r="I69" i="4"/>
  <c r="H69" i="4"/>
  <c r="V68" i="4"/>
  <c r="U68" i="4"/>
  <c r="T68" i="4"/>
  <c r="S68" i="4"/>
  <c r="R68" i="4"/>
  <c r="V67" i="4"/>
  <c r="U67" i="4"/>
  <c r="T67" i="4"/>
  <c r="S67" i="4"/>
  <c r="R67" i="4"/>
  <c r="V66" i="4"/>
  <c r="U66" i="4"/>
  <c r="T66" i="4"/>
  <c r="S66" i="4"/>
  <c r="R66" i="4"/>
  <c r="V65" i="4"/>
  <c r="U65" i="4"/>
  <c r="T65" i="4"/>
  <c r="S65" i="4"/>
  <c r="R65" i="4"/>
  <c r="V64" i="4"/>
  <c r="U64" i="4"/>
  <c r="T64" i="4"/>
  <c r="S64" i="4"/>
  <c r="R64" i="4"/>
  <c r="V63" i="4"/>
  <c r="U63" i="4"/>
  <c r="T63" i="4"/>
  <c r="S63" i="4"/>
  <c r="R63" i="4"/>
  <c r="V62" i="4"/>
  <c r="U62" i="4"/>
  <c r="T62" i="4"/>
  <c r="S62" i="4"/>
  <c r="R62" i="4"/>
  <c r="V61" i="4"/>
  <c r="U61" i="4"/>
  <c r="T61" i="4"/>
  <c r="S61" i="4"/>
  <c r="R61" i="4"/>
  <c r="V60" i="4"/>
  <c r="U60" i="4"/>
  <c r="T60" i="4"/>
  <c r="S60" i="4"/>
  <c r="R60" i="4"/>
  <c r="V59" i="4"/>
  <c r="U59" i="4"/>
  <c r="T59" i="4"/>
  <c r="S59" i="4"/>
  <c r="S69" i="4" s="1"/>
  <c r="R59" i="4"/>
  <c r="V56" i="4"/>
  <c r="V69" i="4" s="1"/>
  <c r="U56" i="4"/>
  <c r="U69" i="4" s="1"/>
  <c r="T56" i="4"/>
  <c r="T69" i="4" s="1"/>
  <c r="S56" i="4"/>
  <c r="R56" i="4"/>
  <c r="R69" i="4" s="1"/>
  <c r="Q52" i="4"/>
  <c r="P52" i="4"/>
  <c r="O52" i="4"/>
  <c r="N52" i="4"/>
  <c r="M52" i="4"/>
  <c r="L52" i="4"/>
  <c r="K52" i="4"/>
  <c r="J52" i="4"/>
  <c r="I52" i="4"/>
  <c r="H52" i="4"/>
  <c r="V51" i="4"/>
  <c r="U51" i="4"/>
  <c r="T51" i="4"/>
  <c r="S51" i="4"/>
  <c r="R51" i="4"/>
  <c r="V50" i="4"/>
  <c r="U50" i="4"/>
  <c r="T50" i="4"/>
  <c r="S50" i="4"/>
  <c r="R50" i="4"/>
  <c r="V49" i="4"/>
  <c r="U49" i="4"/>
  <c r="T49" i="4"/>
  <c r="S49" i="4"/>
  <c r="R49" i="4"/>
  <c r="V48" i="4"/>
  <c r="U48" i="4"/>
  <c r="T48" i="4"/>
  <c r="S48" i="4"/>
  <c r="R48" i="4"/>
  <c r="V47" i="4"/>
  <c r="U47" i="4"/>
  <c r="T47" i="4"/>
  <c r="S47" i="4"/>
  <c r="R47" i="4"/>
  <c r="V46" i="4"/>
  <c r="U46" i="4"/>
  <c r="T46" i="4"/>
  <c r="S46" i="4"/>
  <c r="R46" i="4"/>
  <c r="V45" i="4"/>
  <c r="U45" i="4"/>
  <c r="T45" i="4"/>
  <c r="S45" i="4"/>
  <c r="R45" i="4"/>
  <c r="V44" i="4"/>
  <c r="U44" i="4"/>
  <c r="T44" i="4"/>
  <c r="S44" i="4"/>
  <c r="R44" i="4"/>
  <c r="V43" i="4"/>
  <c r="U43" i="4"/>
  <c r="T43" i="4"/>
  <c r="S43" i="4"/>
  <c r="R43" i="4"/>
  <c r="V42" i="4"/>
  <c r="U42" i="4"/>
  <c r="T42" i="4"/>
  <c r="S42" i="4"/>
  <c r="S52" i="4" s="1"/>
  <c r="R42" i="4"/>
  <c r="V39" i="4"/>
  <c r="V52" i="4" s="1"/>
  <c r="U39" i="4"/>
  <c r="U52" i="4" s="1"/>
  <c r="T39" i="4"/>
  <c r="T52" i="4" s="1"/>
  <c r="S39" i="4"/>
  <c r="R39" i="4"/>
  <c r="R52" i="4" s="1"/>
  <c r="Q35" i="4"/>
  <c r="P35" i="4"/>
  <c r="O35" i="4"/>
  <c r="N35" i="4"/>
  <c r="M35" i="4"/>
  <c r="L35" i="4"/>
  <c r="K35" i="4"/>
  <c r="J35" i="4"/>
  <c r="I35" i="4"/>
  <c r="H35" i="4"/>
  <c r="V34" i="4"/>
  <c r="U34" i="4"/>
  <c r="T34" i="4"/>
  <c r="S34" i="4"/>
  <c r="R34" i="4"/>
  <c r="V33" i="4"/>
  <c r="U33" i="4"/>
  <c r="T33" i="4"/>
  <c r="S33" i="4"/>
  <c r="R33" i="4"/>
  <c r="V32" i="4"/>
  <c r="U32" i="4"/>
  <c r="T32" i="4"/>
  <c r="S32" i="4"/>
  <c r="R32" i="4"/>
  <c r="V31" i="4"/>
  <c r="U31" i="4"/>
  <c r="T31" i="4"/>
  <c r="S31" i="4"/>
  <c r="R31" i="4"/>
  <c r="V30" i="4"/>
  <c r="U30" i="4"/>
  <c r="T30" i="4"/>
  <c r="S30" i="4"/>
  <c r="R30" i="4"/>
  <c r="V29" i="4"/>
  <c r="U29" i="4"/>
  <c r="T29" i="4"/>
  <c r="S29" i="4"/>
  <c r="R29" i="4"/>
  <c r="V28" i="4"/>
  <c r="U28" i="4"/>
  <c r="T28" i="4"/>
  <c r="S28" i="4"/>
  <c r="R28" i="4"/>
  <c r="V27" i="4"/>
  <c r="U27" i="4"/>
  <c r="T27" i="4"/>
  <c r="S27" i="4"/>
  <c r="R27" i="4"/>
  <c r="V26" i="4"/>
  <c r="U26" i="4"/>
  <c r="T26" i="4"/>
  <c r="S26" i="4"/>
  <c r="R26" i="4"/>
  <c r="V25" i="4"/>
  <c r="U25" i="4"/>
  <c r="T25" i="4"/>
  <c r="S25" i="4"/>
  <c r="R25" i="4"/>
  <c r="V22" i="4"/>
  <c r="U22" i="4"/>
  <c r="T22" i="4"/>
  <c r="S22" i="4"/>
  <c r="R22" i="4"/>
  <c r="R35" i="4" l="1"/>
  <c r="V35" i="4"/>
  <c r="S35" i="4"/>
  <c r="T35" i="4"/>
  <c r="U35" i="4"/>
  <c r="R5" i="4"/>
  <c r="S5" i="4"/>
  <c r="T5" i="4"/>
  <c r="U5" i="4"/>
  <c r="V5" i="4"/>
  <c r="R8" i="4"/>
  <c r="S8" i="4"/>
  <c r="T8" i="4"/>
  <c r="U8" i="4"/>
  <c r="V8" i="4"/>
  <c r="R9" i="4"/>
  <c r="S9" i="4"/>
  <c r="T9" i="4"/>
  <c r="U9" i="4"/>
  <c r="V9" i="4"/>
  <c r="R10" i="4"/>
  <c r="S10" i="4"/>
  <c r="T10" i="4"/>
  <c r="U10" i="4"/>
  <c r="V10" i="4"/>
  <c r="R11" i="4"/>
  <c r="S11" i="4"/>
  <c r="T11" i="4"/>
  <c r="U11" i="4"/>
  <c r="V11" i="4"/>
  <c r="R12" i="4"/>
  <c r="S12" i="4"/>
  <c r="T12" i="4"/>
  <c r="U12" i="4"/>
  <c r="V12" i="4"/>
  <c r="R13" i="4"/>
  <c r="S13" i="4"/>
  <c r="T13" i="4"/>
  <c r="U13" i="4"/>
  <c r="V13" i="4"/>
  <c r="Q18" i="4" l="1"/>
  <c r="L18" i="4"/>
  <c r="V14" i="4"/>
  <c r="V15" i="4"/>
  <c r="V16" i="4"/>
  <c r="V17" i="4"/>
  <c r="S14" i="4"/>
  <c r="T14" i="4"/>
  <c r="U14" i="4"/>
  <c r="U18" i="4" s="1"/>
  <c r="S15" i="4"/>
  <c r="T15" i="4"/>
  <c r="U15" i="4"/>
  <c r="S16" i="4"/>
  <c r="T16" i="4"/>
  <c r="U16" i="4"/>
  <c r="S17" i="4"/>
  <c r="T17" i="4"/>
  <c r="U17" i="4"/>
  <c r="R14" i="4"/>
  <c r="R15" i="4"/>
  <c r="R16" i="4"/>
  <c r="R17" i="4"/>
  <c r="P18" i="4"/>
  <c r="O18" i="4"/>
  <c r="N18" i="4"/>
  <c r="M18" i="4"/>
  <c r="I18" i="4"/>
  <c r="J18" i="4"/>
  <c r="K18" i="4"/>
  <c r="H18" i="4"/>
  <c r="R18" i="4" l="1"/>
  <c r="V18" i="4"/>
  <c r="S18" i="4"/>
  <c r="T18" i="4"/>
</calcChain>
</file>

<file path=xl/sharedStrings.xml><?xml version="1.0" encoding="utf-8"?>
<sst xmlns="http://schemas.openxmlformats.org/spreadsheetml/2006/main" count="426" uniqueCount="54">
  <si>
    <t>服務單位</t>
    <phoneticPr fontId="1" type="noConversion"/>
  </si>
  <si>
    <t>逾期筆數</t>
    <phoneticPr fontId="1" type="noConversion"/>
  </si>
  <si>
    <t>合計</t>
    <phoneticPr fontId="1" type="noConversion"/>
  </si>
  <si>
    <t>1月</t>
    <phoneticPr fontId="1" type="noConversion"/>
  </si>
  <si>
    <t>2月</t>
    <phoneticPr fontId="1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</si>
  <si>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</si>
  <si>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</si>
  <si>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</si>
  <si>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</si>
  <si>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</si>
  <si>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</si>
  <si>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</si>
  <si>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</si>
  <si>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</si>
  <si>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</si>
  <si>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初評</t>
    <phoneticPr fontId="1" type="noConversion"/>
  </si>
  <si>
    <t>複評</t>
    <phoneticPr fontId="1" type="noConversion"/>
  </si>
  <si>
    <t>2天內完成</t>
  </si>
  <si>
    <t>2至3天完成</t>
  </si>
  <si>
    <t>3天以上</t>
  </si>
  <si>
    <t>平均時效
(單位：工作天)</t>
  </si>
  <si>
    <t>臺東縣蘭嶼鄉衛生所</t>
  </si>
  <si>
    <t>財團法人伊甸社會福利基金會</t>
  </si>
  <si>
    <t>台灣基督長老教會馬偕醫療財團法人台東馬偕紀念醫院</t>
  </si>
  <si>
    <t>晴安居家護理所</t>
  </si>
  <si>
    <t>天主教花蓮教區醫療財團法人附設聖母居家護理所</t>
  </si>
  <si>
    <t>東美居家物理治療所</t>
  </si>
  <si>
    <t>東基醫療財團法人台東基督教醫院</t>
  </si>
  <si>
    <t>中華民國紅十字會臺灣省臺東縣支會</t>
  </si>
  <si>
    <t>佛教慈濟醫療財團法人關山慈濟醫院</t>
  </si>
  <si>
    <t>財團法人一粒麥子社會福利慈善事業基金會(總會)</t>
  </si>
  <si>
    <t>合計</t>
    <phoneticPr fontId="1" type="noConversion"/>
  </si>
  <si>
    <t>複評</t>
    <phoneticPr fontId="1" type="noConversion"/>
  </si>
  <si>
    <t>初複評</t>
    <phoneticPr fontId="1" type="noConversion"/>
  </si>
  <si>
    <t>初評平均時效</t>
    <phoneticPr fontId="1" type="noConversion"/>
  </si>
  <si>
    <t>複評平均時效</t>
    <phoneticPr fontId="1" type="noConversion"/>
  </si>
  <si>
    <t>初複評平均時效</t>
    <phoneticPr fontId="1" type="noConversion"/>
  </si>
  <si>
    <t>台東縣私立真善美居家長照機構</t>
  </si>
  <si>
    <t>社團法人中華民國士林靈糧堂社會福利協會</t>
  </si>
  <si>
    <r>
      <t xml:space="preserve">111年A單位時效總表
資料來源：照顧服務資訊管理平臺－CT500共通性指標－Ａ初評Ｂ複評
</t>
    </r>
    <r>
      <rPr>
        <b/>
        <sz val="20"/>
        <color rgb="FFFF0000"/>
        <rFont val="新細明體"/>
        <family val="1"/>
        <charset val="136"/>
        <scheme val="minor"/>
      </rPr>
      <t>計算區間：派案－Ａ個管送審－督導審查完成</t>
    </r>
    <phoneticPr fontId="1" type="noConversion"/>
  </si>
  <si>
    <t>111年A單位時效總表</t>
    <phoneticPr fontId="1" type="noConversion"/>
  </si>
  <si>
    <t>1月A單位時效</t>
    <phoneticPr fontId="1" type="noConversion"/>
  </si>
  <si>
    <t>3月A單位時效</t>
    <phoneticPr fontId="1" type="noConversion"/>
  </si>
  <si>
    <t>4月A單位時效</t>
    <phoneticPr fontId="1" type="noConversion"/>
  </si>
  <si>
    <t>5月A單位時效</t>
    <phoneticPr fontId="1" type="noConversion"/>
  </si>
  <si>
    <t>6月A單位時效</t>
    <phoneticPr fontId="1" type="noConversion"/>
  </si>
  <si>
    <t>7月A單位時效</t>
    <phoneticPr fontId="1" type="noConversion"/>
  </si>
  <si>
    <t>8月A單位時效</t>
    <phoneticPr fontId="1" type="noConversion"/>
  </si>
  <si>
    <t>9月A單位時效</t>
    <phoneticPr fontId="1" type="noConversion"/>
  </si>
  <si>
    <t>10月A單位時效</t>
    <phoneticPr fontId="1" type="noConversion"/>
  </si>
  <si>
    <t>11月A單位時效</t>
    <phoneticPr fontId="1" type="noConversion"/>
  </si>
  <si>
    <t>12月A單位時效</t>
    <phoneticPr fontId="1" type="noConversion"/>
  </si>
  <si>
    <t>財團法人門諾社會福利慈善事業基金會</t>
  </si>
  <si>
    <t>2月A單位時效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</si>
</sst>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12"/>
      <color indexed="8"/>
      <name val="新細明體"/>
      <family val="1"/>
      <charset val="136"/>
      <scheme val="major"/>
    </font>
    <font>
      <b/>
      <sz val="20"/>
      <color theme="1"/>
      <name val="新細明體"/>
      <family val="1"/>
      <charset val="136"/>
      <scheme val="minor"/>
    </font>
    <font>
      <b/>
      <sz val="15"/>
      <color theme="1"/>
      <name val="新細明體"/>
      <family val="1"/>
      <charset val="136"/>
      <scheme val="major"/>
    </font>
    <font>
      <sz val="20"/>
      <color theme="1"/>
      <name val="新細明體"/>
      <family val="1"/>
      <charset val="136"/>
      <scheme val="minor"/>
    </font>
    <font>
      <sz val="20"/>
      <name val="新細明體"/>
      <family val="1"/>
      <charset val="136"/>
      <scheme val="major"/>
    </font>
    <font>
      <b/>
      <sz val="20"/>
      <color rgb="FFFF0000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一般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5"/>
  <sheetViews>
    <sheetView tabSelected="1" zoomScale="55" zoomScaleNormal="55" workbookViewId="0">
      <selection activeCell="D15" sqref="D15"/>
    </sheetView>
  </sheetViews>
  <sheetFormatPr defaultRowHeight="15.6" x14ac:dyDescent="0.3"/>
  <cols>
    <col min="1" max="1" width="9.3984375" style="1" bestFit="1" customWidth="1"/>
    <col min="2" max="3" width="26.09765625" style="1" bestFit="1" customWidth="1"/>
    <col min="4" max="4" width="30.296875" style="1" bestFit="1" customWidth="1"/>
    <col min="5" max="5" width="17.69921875" style="1" bestFit="1" customWidth="1"/>
    <col min="6" max="6" width="20.796875" style="18" bestFit="1" customWidth="1"/>
    <col min="7" max="7" width="60.796875" style="1" bestFit="1" customWidth="1"/>
    <col min="8" max="8" width="6.5" style="1" customWidth="1"/>
    <col min="9" max="9" width="11.8984375" style="1" customWidth="1"/>
    <col min="10" max="10" width="13.19921875" style="1" customWidth="1"/>
    <col min="11" max="11" width="9.69921875" style="1" customWidth="1"/>
    <col min="12" max="12" width="17.3984375" style="1" customWidth="1"/>
    <col min="13" max="13" width="6.5" style="1" bestFit="1" customWidth="1"/>
    <col min="14" max="14" width="11.8984375" style="1" bestFit="1" customWidth="1"/>
    <col min="15" max="15" width="13.19921875" style="1" customWidth="1"/>
    <col min="16" max="16" width="9.69921875" style="1" customWidth="1"/>
    <col min="17" max="17" width="17.3984375" style="1" customWidth="1"/>
    <col min="18" max="18" width="6.5" style="1" bestFit="1" customWidth="1"/>
    <col min="19" max="19" width="11.8984375" style="1" bestFit="1" customWidth="1"/>
    <col min="20" max="20" width="13.19921875" style="1" bestFit="1" customWidth="1"/>
    <col min="21" max="21" width="9.69921875" style="1" bestFit="1" customWidth="1"/>
    <col min="22" max="22" width="17.3984375" style="1" bestFit="1" customWidth="1"/>
    <col min="23" max="16384" width="8.796875" style="1"/>
  </cols>
  <sheetData>
    <row r="1" spans="1:22" ht="102.1" customHeight="1" x14ac:dyDescent="0.3">
      <c r="A1" s="31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27.4" x14ac:dyDescent="0.3">
      <c r="A2" s="44" t="s">
        <v>40</v>
      </c>
      <c r="B2" s="45"/>
      <c r="C2" s="45"/>
      <c r="D2" s="46"/>
      <c r="E2" s="25"/>
      <c r="F2" s="17"/>
      <c r="G2" s="30" t="s">
        <v>41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27.4" x14ac:dyDescent="0.3">
      <c r="A3" s="22"/>
      <c r="B3" s="22" t="s">
        <v>34</v>
      </c>
      <c r="C3" s="22" t="s">
        <v>35</v>
      </c>
      <c r="D3" s="22" t="s">
        <v>36</v>
      </c>
      <c r="E3" s="22" t="s">
        <v>1</v>
      </c>
      <c r="F3" s="17"/>
      <c r="G3" s="42" t="s">
        <v>0</v>
      </c>
      <c r="H3" s="33" t="s">
        <v>15</v>
      </c>
      <c r="I3" s="34"/>
      <c r="J3" s="34"/>
      <c r="K3" s="34"/>
      <c r="L3" s="35"/>
      <c r="M3" s="36" t="s">
        <v>32</v>
      </c>
      <c r="N3" s="37"/>
      <c r="O3" s="37"/>
      <c r="P3" s="37"/>
      <c r="Q3" s="38"/>
      <c r="R3" s="39" t="s">
        <v>33</v>
      </c>
      <c r="S3" s="40"/>
      <c r="T3" s="40"/>
      <c r="U3" s="40"/>
      <c r="V3" s="41"/>
    </row>
    <row r="4" spans="1:22" ht="31.2" x14ac:dyDescent="0.3">
      <c r="A4" s="22" t="s">
        <v>3</v>
      </c>
      <c r="B4" s="23">
        <v>2.3618181818181814</v>
      </c>
      <c r="C4" s="23">
        <v>2.4263636363636363</v>
      </c>
      <c r="D4" s="23">
        <v>2.5900000000000003</v>
      </c>
      <c r="E4" s="22">
        <v>21</v>
      </c>
      <c r="F4" s="17"/>
      <c r="G4" s="43"/>
      <c r="H4" s="3" t="s">
        <v>15</v>
      </c>
      <c r="I4" s="4" t="s">
        <v>17</v>
      </c>
      <c r="J4" s="4" t="s">
        <v>18</v>
      </c>
      <c r="K4" s="4" t="s">
        <v>19</v>
      </c>
      <c r="L4" s="4" t="s">
        <v>20</v>
      </c>
      <c r="M4" s="6" t="s">
        <v>16</v>
      </c>
      <c r="N4" s="7" t="s">
        <v>17</v>
      </c>
      <c r="O4" s="8" t="s">
        <v>18</v>
      </c>
      <c r="P4" s="8" t="s">
        <v>19</v>
      </c>
      <c r="Q4" s="8" t="s">
        <v>20</v>
      </c>
      <c r="R4" s="11" t="s">
        <v>31</v>
      </c>
      <c r="S4" s="12" t="s">
        <v>17</v>
      </c>
      <c r="T4" s="12" t="s">
        <v>18</v>
      </c>
      <c r="U4" s="12" t="s">
        <v>19</v>
      </c>
      <c r="V4" s="12" t="s">
        <v>20</v>
      </c>
    </row>
    <row r="5" spans="1:22" ht="27.4" x14ac:dyDescent="0.3">
      <c r="A5" s="22" t="s">
        <v>4</v>
      </c>
      <c r="B5" s="23"/>
      <c r="C5" s="23"/>
      <c r="D5" s="23"/>
      <c r="E5" s="22"/>
      <c r="F5" s="17"/>
      <c r="G5" s="2" t="s">
        <v>52</v>
      </c>
      <c r="H5" s="3">
        <v>15</v>
      </c>
      <c r="I5" s="3">
        <v>0</v>
      </c>
      <c r="J5" s="5">
        <v>13</v>
      </c>
      <c r="K5" s="3">
        <v>2</v>
      </c>
      <c r="L5" s="3">
        <v>2.8</v>
      </c>
      <c r="M5" s="9">
        <v>10</v>
      </c>
      <c r="N5" s="9">
        <v>4</v>
      </c>
      <c r="O5" s="9">
        <v>6</v>
      </c>
      <c r="P5" s="9">
        <v>0</v>
      </c>
      <c r="Q5" s="10">
        <v>1.6</v>
      </c>
      <c r="R5" s="13">
        <f>H5+M5</f>
        <v>25</v>
      </c>
      <c r="S5" s="13">
        <f t="shared" ref="S5:U17" si="0">I5+N5</f>
        <v>4</v>
      </c>
      <c r="T5" s="13">
        <f t="shared" si="0"/>
        <v>19</v>
      </c>
      <c r="U5" s="13">
        <f>K5+P5</f>
        <v>2</v>
      </c>
      <c r="V5" s="19">
        <f>(L5+Q5)/2</f>
        <v>2.2000000000000002</v>
      </c>
    </row>
    <row r="6" spans="1:22" ht="27.4" x14ac:dyDescent="0.3">
      <c r="A6" s="22" t="s">
        <v>5</v>
      </c>
      <c r="B6" s="23"/>
      <c r="C6" s="23"/>
      <c r="D6" s="23"/>
      <c r="E6" s="22"/>
      <c r="F6" s="17"/>
      <c r="G6" s="26" t="s">
        <v>21</v>
      </c>
      <c r="H6" s="3"/>
      <c r="I6" s="3"/>
      <c r="J6" s="5"/>
      <c r="K6" s="3"/>
      <c r="L6" s="3"/>
      <c r="M6" s="9">
        <v>11</v>
      </c>
      <c r="N6" s="9">
        <v>5</v>
      </c>
      <c r="O6" s="9">
        <v>6</v>
      </c>
      <c r="P6" s="9">
        <v>0</v>
      </c>
      <c r="Q6" s="10">
        <v>1.64</v>
      </c>
      <c r="R6" s="13">
        <v>11</v>
      </c>
      <c r="S6" s="13">
        <v>5</v>
      </c>
      <c r="T6" s="13">
        <v>6</v>
      </c>
      <c r="U6" s="13">
        <v>0</v>
      </c>
      <c r="V6" s="19">
        <v>1.64</v>
      </c>
    </row>
    <row r="7" spans="1:22" ht="27.4" x14ac:dyDescent="0.3">
      <c r="A7" s="22" t="s">
        <v>6</v>
      </c>
      <c r="B7" s="23"/>
      <c r="C7" s="23"/>
      <c r="D7" s="23"/>
      <c r="E7" s="22"/>
      <c r="F7" s="17"/>
      <c r="G7" s="26" t="s">
        <v>22</v>
      </c>
      <c r="H7" s="3"/>
      <c r="I7" s="3"/>
      <c r="J7" s="5"/>
      <c r="K7" s="3"/>
      <c r="L7" s="3"/>
      <c r="M7" s="9">
        <v>6</v>
      </c>
      <c r="N7" s="9">
        <v>0</v>
      </c>
      <c r="O7" s="9">
        <v>6</v>
      </c>
      <c r="P7" s="9">
        <v>0</v>
      </c>
      <c r="Q7" s="10">
        <v>2.67</v>
      </c>
      <c r="R7" s="13">
        <v>6</v>
      </c>
      <c r="S7" s="13">
        <v>0</v>
      </c>
      <c r="T7" s="13">
        <v>6</v>
      </c>
      <c r="U7" s="13">
        <v>0</v>
      </c>
      <c r="V7" s="19">
        <v>2.67</v>
      </c>
    </row>
    <row r="8" spans="1:22" ht="27.4" x14ac:dyDescent="0.3">
      <c r="A8" s="22" t="s">
        <v>7</v>
      </c>
      <c r="B8" s="24"/>
      <c r="C8" s="23"/>
      <c r="D8" s="23"/>
      <c r="E8" s="22"/>
      <c r="F8" s="17"/>
      <c r="G8" s="2" t="s">
        <v>23</v>
      </c>
      <c r="H8" s="3">
        <v>16</v>
      </c>
      <c r="I8" s="3">
        <v>5</v>
      </c>
      <c r="J8" s="5">
        <v>8</v>
      </c>
      <c r="K8" s="3">
        <v>3</v>
      </c>
      <c r="L8" s="3">
        <v>2.94</v>
      </c>
      <c r="M8" s="9">
        <v>12</v>
      </c>
      <c r="N8" s="9">
        <v>4</v>
      </c>
      <c r="O8" s="9">
        <v>8</v>
      </c>
      <c r="P8" s="9">
        <v>0</v>
      </c>
      <c r="Q8" s="10">
        <v>1.75</v>
      </c>
      <c r="R8" s="13">
        <f t="shared" ref="R8:R17" si="1">H8+M8</f>
        <v>28</v>
      </c>
      <c r="S8" s="13">
        <f t="shared" si="0"/>
        <v>9</v>
      </c>
      <c r="T8" s="13">
        <f t="shared" si="0"/>
        <v>16</v>
      </c>
      <c r="U8" s="13">
        <f t="shared" si="0"/>
        <v>3</v>
      </c>
      <c r="V8" s="19">
        <f t="shared" ref="V8:V17" si="2">(L8+Q8)/2</f>
        <v>2.3449999999999998</v>
      </c>
    </row>
    <row r="9" spans="1:22" ht="27.4" x14ac:dyDescent="0.3">
      <c r="A9" s="22" t="s">
        <v>8</v>
      </c>
      <c r="B9" s="23"/>
      <c r="C9" s="23"/>
      <c r="D9" s="23"/>
      <c r="E9" s="22"/>
      <c r="F9" s="17"/>
      <c r="G9" s="2" t="s">
        <v>24</v>
      </c>
      <c r="H9" s="3">
        <v>12</v>
      </c>
      <c r="I9" s="3">
        <v>2</v>
      </c>
      <c r="J9" s="5">
        <v>10</v>
      </c>
      <c r="K9" s="3">
        <v>0</v>
      </c>
      <c r="L9" s="3">
        <v>2.25</v>
      </c>
      <c r="M9" s="9">
        <v>10</v>
      </c>
      <c r="N9" s="9">
        <v>2</v>
      </c>
      <c r="O9" s="9">
        <v>8</v>
      </c>
      <c r="P9" s="9">
        <v>0</v>
      </c>
      <c r="Q9" s="10">
        <v>2.1</v>
      </c>
      <c r="R9" s="13">
        <f t="shared" si="1"/>
        <v>22</v>
      </c>
      <c r="S9" s="13">
        <f t="shared" si="0"/>
        <v>4</v>
      </c>
      <c r="T9" s="13">
        <f t="shared" si="0"/>
        <v>18</v>
      </c>
      <c r="U9" s="13">
        <f t="shared" si="0"/>
        <v>0</v>
      </c>
      <c r="V9" s="14">
        <f t="shared" si="2"/>
        <v>2.1749999999999998</v>
      </c>
    </row>
    <row r="10" spans="1:22" ht="27.4" x14ac:dyDescent="0.3">
      <c r="A10" s="22" t="s">
        <v>9</v>
      </c>
      <c r="B10" s="23"/>
      <c r="C10" s="23"/>
      <c r="D10" s="23"/>
      <c r="E10" s="22"/>
      <c r="F10" s="17"/>
      <c r="G10" s="2" t="s">
        <v>25</v>
      </c>
      <c r="H10" s="3">
        <v>20</v>
      </c>
      <c r="I10" s="3">
        <v>2</v>
      </c>
      <c r="J10" s="5">
        <v>14</v>
      </c>
      <c r="K10" s="3">
        <v>4</v>
      </c>
      <c r="L10" s="3">
        <v>3.25</v>
      </c>
      <c r="M10" s="9">
        <v>15</v>
      </c>
      <c r="N10" s="9">
        <v>2</v>
      </c>
      <c r="O10" s="9">
        <v>9</v>
      </c>
      <c r="P10" s="9">
        <v>4</v>
      </c>
      <c r="Q10" s="10">
        <v>3.47</v>
      </c>
      <c r="R10" s="13">
        <f t="shared" si="1"/>
        <v>35</v>
      </c>
      <c r="S10" s="13">
        <f t="shared" si="0"/>
        <v>4</v>
      </c>
      <c r="T10" s="13">
        <f t="shared" si="0"/>
        <v>23</v>
      </c>
      <c r="U10" s="13">
        <f t="shared" si="0"/>
        <v>8</v>
      </c>
      <c r="V10" s="19">
        <f t="shared" si="2"/>
        <v>3.3600000000000003</v>
      </c>
    </row>
    <row r="11" spans="1:22" ht="27.4" x14ac:dyDescent="0.3">
      <c r="A11" s="22" t="s">
        <v>10</v>
      </c>
      <c r="B11" s="23"/>
      <c r="C11" s="23"/>
      <c r="D11" s="23"/>
      <c r="E11" s="22"/>
      <c r="F11" s="17"/>
      <c r="G11" s="2" t="s">
        <v>26</v>
      </c>
      <c r="H11" s="3">
        <v>13</v>
      </c>
      <c r="I11" s="3">
        <v>3</v>
      </c>
      <c r="J11" s="5">
        <v>10</v>
      </c>
      <c r="K11" s="3">
        <v>0</v>
      </c>
      <c r="L11" s="3">
        <v>2.08</v>
      </c>
      <c r="M11" s="9">
        <v>18</v>
      </c>
      <c r="N11" s="9">
        <v>6</v>
      </c>
      <c r="O11" s="9">
        <v>9</v>
      </c>
      <c r="P11" s="9">
        <v>3</v>
      </c>
      <c r="Q11" s="10">
        <v>2.56</v>
      </c>
      <c r="R11" s="13">
        <f t="shared" si="1"/>
        <v>31</v>
      </c>
      <c r="S11" s="13">
        <f t="shared" si="0"/>
        <v>9</v>
      </c>
      <c r="T11" s="13">
        <f t="shared" si="0"/>
        <v>19</v>
      </c>
      <c r="U11" s="13">
        <f t="shared" si="0"/>
        <v>3</v>
      </c>
      <c r="V11" s="19">
        <f t="shared" si="2"/>
        <v>2.3200000000000003</v>
      </c>
    </row>
    <row r="12" spans="1:22" ht="27.4" x14ac:dyDescent="0.3">
      <c r="A12" s="22" t="s">
        <v>11</v>
      </c>
      <c r="B12" s="23"/>
      <c r="C12" s="23"/>
      <c r="D12" s="23"/>
      <c r="E12" s="22"/>
      <c r="F12" s="17"/>
      <c r="G12" s="2" t="s">
        <v>27</v>
      </c>
      <c r="H12" s="3">
        <v>8</v>
      </c>
      <c r="I12" s="3">
        <v>3</v>
      </c>
      <c r="J12" s="5">
        <v>5</v>
      </c>
      <c r="K12" s="3">
        <v>0</v>
      </c>
      <c r="L12" s="3">
        <v>1.63</v>
      </c>
      <c r="M12" s="9">
        <v>39</v>
      </c>
      <c r="N12" s="9">
        <v>16</v>
      </c>
      <c r="O12" s="9">
        <v>23</v>
      </c>
      <c r="P12" s="9">
        <v>0</v>
      </c>
      <c r="Q12" s="10">
        <v>1.67</v>
      </c>
      <c r="R12" s="13">
        <f t="shared" si="1"/>
        <v>47</v>
      </c>
      <c r="S12" s="13">
        <f t="shared" si="0"/>
        <v>19</v>
      </c>
      <c r="T12" s="13">
        <f t="shared" si="0"/>
        <v>28</v>
      </c>
      <c r="U12" s="13">
        <f t="shared" si="0"/>
        <v>0</v>
      </c>
      <c r="V12" s="19">
        <f t="shared" si="2"/>
        <v>1.65</v>
      </c>
    </row>
    <row r="13" spans="1:22" ht="27.4" x14ac:dyDescent="0.3">
      <c r="A13" s="22" t="s">
        <v>12</v>
      </c>
      <c r="B13" s="23"/>
      <c r="C13" s="23"/>
      <c r="D13" s="23"/>
      <c r="E13" s="22"/>
      <c r="F13" s="17"/>
      <c r="G13" s="2" t="s">
        <v>37</v>
      </c>
      <c r="H13" s="3">
        <v>2</v>
      </c>
      <c r="I13" s="3">
        <v>0</v>
      </c>
      <c r="J13" s="5">
        <v>2</v>
      </c>
      <c r="K13" s="3">
        <v>0</v>
      </c>
      <c r="L13" s="3">
        <v>2</v>
      </c>
      <c r="M13" s="9">
        <v>6</v>
      </c>
      <c r="N13" s="9">
        <v>1</v>
      </c>
      <c r="O13" s="9">
        <v>5</v>
      </c>
      <c r="P13" s="9">
        <v>0</v>
      </c>
      <c r="Q13" s="10">
        <v>2</v>
      </c>
      <c r="R13" s="13">
        <f t="shared" si="1"/>
        <v>8</v>
      </c>
      <c r="S13" s="13">
        <f t="shared" si="0"/>
        <v>1</v>
      </c>
      <c r="T13" s="13">
        <f t="shared" si="0"/>
        <v>7</v>
      </c>
      <c r="U13" s="13">
        <f t="shared" si="0"/>
        <v>0</v>
      </c>
      <c r="V13" s="19">
        <f t="shared" si="2"/>
        <v>2</v>
      </c>
    </row>
    <row r="14" spans="1:22" ht="27.4" x14ac:dyDescent="0.3">
      <c r="A14" s="22" t="s">
        <v>13</v>
      </c>
      <c r="B14" s="22"/>
      <c r="C14" s="22"/>
      <c r="D14" s="22"/>
      <c r="E14" s="22"/>
      <c r="F14" s="17"/>
      <c r="G14" s="2" t="s">
        <v>28</v>
      </c>
      <c r="H14" s="3">
        <v>6</v>
      </c>
      <c r="I14" s="3">
        <v>3</v>
      </c>
      <c r="J14" s="5">
        <v>3</v>
      </c>
      <c r="K14" s="3">
        <v>0</v>
      </c>
      <c r="L14" s="3">
        <v>1.5</v>
      </c>
      <c r="M14" s="9">
        <v>10</v>
      </c>
      <c r="N14" s="9">
        <v>8</v>
      </c>
      <c r="O14" s="9">
        <v>1</v>
      </c>
      <c r="P14" s="9">
        <v>1</v>
      </c>
      <c r="Q14" s="10">
        <v>1.3</v>
      </c>
      <c r="R14" s="13">
        <f t="shared" si="1"/>
        <v>16</v>
      </c>
      <c r="S14" s="13">
        <f t="shared" si="0"/>
        <v>11</v>
      </c>
      <c r="T14" s="13">
        <f t="shared" si="0"/>
        <v>4</v>
      </c>
      <c r="U14" s="13">
        <f t="shared" si="0"/>
        <v>1</v>
      </c>
      <c r="V14" s="19">
        <f t="shared" si="2"/>
        <v>1.4</v>
      </c>
    </row>
    <row r="15" spans="1:22" ht="27.4" x14ac:dyDescent="0.3">
      <c r="A15" s="22" t="s">
        <v>14</v>
      </c>
      <c r="B15" s="22"/>
      <c r="C15" s="22"/>
      <c r="D15" s="22"/>
      <c r="E15" s="22"/>
      <c r="F15" s="17"/>
      <c r="G15" s="2" t="s">
        <v>29</v>
      </c>
      <c r="H15" s="3">
        <v>6</v>
      </c>
      <c r="I15" s="3">
        <v>0</v>
      </c>
      <c r="J15" s="5">
        <v>5</v>
      </c>
      <c r="K15" s="3">
        <v>1</v>
      </c>
      <c r="L15" s="3">
        <v>3.17</v>
      </c>
      <c r="M15" s="9">
        <v>19</v>
      </c>
      <c r="N15" s="9">
        <v>5</v>
      </c>
      <c r="O15" s="9">
        <v>13</v>
      </c>
      <c r="P15" s="9">
        <v>1</v>
      </c>
      <c r="Q15" s="10">
        <v>2.21</v>
      </c>
      <c r="R15" s="13">
        <f t="shared" si="1"/>
        <v>25</v>
      </c>
      <c r="S15" s="13">
        <f t="shared" si="0"/>
        <v>5</v>
      </c>
      <c r="T15" s="13">
        <f t="shared" si="0"/>
        <v>18</v>
      </c>
      <c r="U15" s="13">
        <f t="shared" si="0"/>
        <v>2</v>
      </c>
      <c r="V15" s="19">
        <f t="shared" si="2"/>
        <v>2.69</v>
      </c>
    </row>
    <row r="16" spans="1:22" ht="27.4" x14ac:dyDescent="0.3">
      <c r="A16" s="28"/>
      <c r="B16" s="29"/>
      <c r="C16" s="29"/>
      <c r="D16" s="29"/>
      <c r="E16" s="29"/>
      <c r="F16" s="17"/>
      <c r="G16" s="2" t="s">
        <v>30</v>
      </c>
      <c r="H16" s="3">
        <v>9</v>
      </c>
      <c r="I16" s="3">
        <v>3</v>
      </c>
      <c r="J16" s="5">
        <v>6</v>
      </c>
      <c r="K16" s="3">
        <v>0</v>
      </c>
      <c r="L16" s="3">
        <v>1.78</v>
      </c>
      <c r="M16" s="9">
        <v>39</v>
      </c>
      <c r="N16" s="9">
        <v>12</v>
      </c>
      <c r="O16" s="9">
        <v>27</v>
      </c>
      <c r="P16" s="9">
        <v>0</v>
      </c>
      <c r="Q16" s="10">
        <v>1.92</v>
      </c>
      <c r="R16" s="13">
        <f t="shared" si="1"/>
        <v>48</v>
      </c>
      <c r="S16" s="13">
        <f t="shared" si="0"/>
        <v>15</v>
      </c>
      <c r="T16" s="13">
        <f t="shared" si="0"/>
        <v>33</v>
      </c>
      <c r="U16" s="13">
        <f t="shared" si="0"/>
        <v>0</v>
      </c>
      <c r="V16" s="14">
        <f t="shared" si="2"/>
        <v>1.85</v>
      </c>
    </row>
    <row r="17" spans="1:22" ht="27.4" x14ac:dyDescent="0.3">
      <c r="A17" s="28"/>
      <c r="B17" s="29"/>
      <c r="C17" s="29"/>
      <c r="D17" s="29"/>
      <c r="E17" s="29"/>
      <c r="F17" s="17"/>
      <c r="G17" s="2" t="s">
        <v>38</v>
      </c>
      <c r="H17" s="3">
        <v>12</v>
      </c>
      <c r="I17" s="3">
        <v>1</v>
      </c>
      <c r="J17" s="5">
        <v>9</v>
      </c>
      <c r="K17" s="3">
        <v>2</v>
      </c>
      <c r="L17" s="3">
        <v>2.58</v>
      </c>
      <c r="M17" s="9">
        <v>5</v>
      </c>
      <c r="N17" s="9">
        <v>2</v>
      </c>
      <c r="O17" s="9">
        <v>3</v>
      </c>
      <c r="P17" s="9">
        <v>0</v>
      </c>
      <c r="Q17" s="10">
        <v>1.8</v>
      </c>
      <c r="R17" s="13">
        <f t="shared" si="1"/>
        <v>17</v>
      </c>
      <c r="S17" s="13">
        <f t="shared" si="0"/>
        <v>3</v>
      </c>
      <c r="T17" s="13">
        <f t="shared" si="0"/>
        <v>12</v>
      </c>
      <c r="U17" s="13">
        <f t="shared" si="0"/>
        <v>2</v>
      </c>
      <c r="V17" s="19">
        <f t="shared" si="2"/>
        <v>2.19</v>
      </c>
    </row>
    <row r="18" spans="1:22" x14ac:dyDescent="0.3">
      <c r="A18" s="17"/>
      <c r="B18" s="21"/>
      <c r="C18" s="21"/>
      <c r="D18" s="21"/>
      <c r="E18" s="17"/>
      <c r="F18" s="17"/>
      <c r="G18" s="15" t="s">
        <v>2</v>
      </c>
      <c r="H18" s="15">
        <f>SUM(H5:H17)</f>
        <v>119</v>
      </c>
      <c r="I18" s="15">
        <f>SUM(I5:I17)</f>
        <v>22</v>
      </c>
      <c r="J18" s="15">
        <f>SUM(J5:J17)</f>
        <v>85</v>
      </c>
      <c r="K18" s="15">
        <f>SUM(K5:K17)</f>
        <v>12</v>
      </c>
      <c r="L18" s="20">
        <f>SUM(L5:L17)/11</f>
        <v>2.3618181818181814</v>
      </c>
      <c r="M18" s="15">
        <f>SUM(M5:M17)</f>
        <v>200</v>
      </c>
      <c r="N18" s="15">
        <f>SUM(N5:N17)</f>
        <v>67</v>
      </c>
      <c r="O18" s="15">
        <f>SUM(O5:O17)</f>
        <v>124</v>
      </c>
      <c r="P18" s="15">
        <f>SUM(P5:P17)</f>
        <v>9</v>
      </c>
      <c r="Q18" s="20">
        <f>SUM(Q5:Q17)/11</f>
        <v>2.4263636363636363</v>
      </c>
      <c r="R18" s="16">
        <f>SUM(R5:R17)</f>
        <v>319</v>
      </c>
      <c r="S18" s="16">
        <f>SUM(S5:S17)</f>
        <v>89</v>
      </c>
      <c r="T18" s="16">
        <f>SUM(T5:T17)</f>
        <v>209</v>
      </c>
      <c r="U18" s="16">
        <f>SUM(U5:U17)</f>
        <v>21</v>
      </c>
      <c r="V18" s="20">
        <f>SUM(V5:V17)/11</f>
        <v>2.5900000000000003</v>
      </c>
    </row>
    <row r="19" spans="1:22" ht="20.95" x14ac:dyDescent="0.3">
      <c r="G19" s="30" t="s">
        <v>53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 x14ac:dyDescent="0.3">
      <c r="G20" s="42" t="s">
        <v>0</v>
      </c>
      <c r="H20" s="33" t="s">
        <v>15</v>
      </c>
      <c r="I20" s="34"/>
      <c r="J20" s="34"/>
      <c r="K20" s="34"/>
      <c r="L20" s="35"/>
      <c r="M20" s="36" t="s">
        <v>16</v>
      </c>
      <c r="N20" s="37"/>
      <c r="O20" s="37"/>
      <c r="P20" s="37"/>
      <c r="Q20" s="38"/>
      <c r="R20" s="39" t="s">
        <v>33</v>
      </c>
      <c r="S20" s="40"/>
      <c r="T20" s="40"/>
      <c r="U20" s="40"/>
      <c r="V20" s="41"/>
    </row>
    <row r="21" spans="1:22" ht="31.2" x14ac:dyDescent="0.3">
      <c r="G21" s="43"/>
      <c r="H21" s="3" t="s">
        <v>15</v>
      </c>
      <c r="I21" s="4" t="s">
        <v>17</v>
      </c>
      <c r="J21" s="4" t="s">
        <v>18</v>
      </c>
      <c r="K21" s="4" t="s">
        <v>19</v>
      </c>
      <c r="L21" s="4" t="s">
        <v>20</v>
      </c>
      <c r="M21" s="27" t="s">
        <v>16</v>
      </c>
      <c r="N21" s="7" t="s">
        <v>17</v>
      </c>
      <c r="O21" s="8" t="s">
        <v>18</v>
      </c>
      <c r="P21" s="8" t="s">
        <v>19</v>
      </c>
      <c r="Q21" s="8" t="s">
        <v>20</v>
      </c>
      <c r="R21" s="11" t="s">
        <v>2</v>
      </c>
      <c r="S21" s="12" t="s">
        <v>17</v>
      </c>
      <c r="T21" s="12" t="s">
        <v>18</v>
      </c>
      <c r="U21" s="12" t="s">
        <v>19</v>
      </c>
      <c r="V21" s="12" t="s">
        <v>20</v>
      </c>
    </row>
    <row r="22" spans="1:22" x14ac:dyDescent="0.3">
      <c r="G22" s="26" t="s">
        <v>52</v>
      </c>
      <c r="H22" s="3"/>
      <c r="I22" s="3"/>
      <c r="J22" s="5"/>
      <c r="K22" s="3"/>
      <c r="L22" s="3"/>
      <c r="M22" s="9"/>
      <c r="N22" s="9"/>
      <c r="O22" s="9"/>
      <c r="P22" s="9"/>
      <c r="Q22" s="10"/>
      <c r="R22" s="13">
        <f>H22+M22</f>
        <v>0</v>
      </c>
      <c r="S22" s="13">
        <f t="shared" ref="S22" si="3">I22+N22</f>
        <v>0</v>
      </c>
      <c r="T22" s="13">
        <f t="shared" ref="T22" si="4">J22+O22</f>
        <v>0</v>
      </c>
      <c r="U22" s="13">
        <f>K22+P22</f>
        <v>0</v>
      </c>
      <c r="V22" s="19">
        <f>(L22+Q22)/2</f>
        <v>0</v>
      </c>
    </row>
    <row r="23" spans="1:22" x14ac:dyDescent="0.3">
      <c r="G23" s="26" t="s">
        <v>21</v>
      </c>
      <c r="H23" s="3"/>
      <c r="I23" s="3"/>
      <c r="J23" s="5"/>
      <c r="K23" s="3"/>
      <c r="L23" s="3"/>
      <c r="M23" s="9"/>
      <c r="N23" s="9"/>
      <c r="O23" s="9"/>
      <c r="P23" s="9"/>
      <c r="Q23" s="10"/>
      <c r="R23" s="13">
        <v>11</v>
      </c>
      <c r="S23" s="13">
        <v>5</v>
      </c>
      <c r="T23" s="13">
        <v>6</v>
      </c>
      <c r="U23" s="13">
        <v>0</v>
      </c>
      <c r="V23" s="19">
        <v>1.64</v>
      </c>
    </row>
    <row r="24" spans="1:22" x14ac:dyDescent="0.3">
      <c r="G24" s="26" t="s">
        <v>22</v>
      </c>
      <c r="H24" s="3"/>
      <c r="I24" s="3"/>
      <c r="J24" s="5"/>
      <c r="K24" s="3"/>
      <c r="L24" s="3"/>
      <c r="M24" s="9"/>
      <c r="N24" s="9"/>
      <c r="O24" s="9"/>
      <c r="P24" s="9"/>
      <c r="Q24" s="10"/>
      <c r="R24" s="13">
        <v>6</v>
      </c>
      <c r="S24" s="13">
        <v>0</v>
      </c>
      <c r="T24" s="13">
        <v>6</v>
      </c>
      <c r="U24" s="13">
        <v>0</v>
      </c>
      <c r="V24" s="19">
        <v>2.67</v>
      </c>
    </row>
    <row r="25" spans="1:22" x14ac:dyDescent="0.3">
      <c r="G25" s="26" t="s">
        <v>23</v>
      </c>
      <c r="H25" s="3"/>
      <c r="I25" s="3"/>
      <c r="J25" s="5"/>
      <c r="K25" s="3"/>
      <c r="L25" s="3"/>
      <c r="M25" s="9"/>
      <c r="N25" s="9"/>
      <c r="O25" s="9"/>
      <c r="P25" s="9"/>
      <c r="Q25" s="10"/>
      <c r="R25" s="13">
        <f t="shared" ref="R25:R34" si="5">H25+M25</f>
        <v>0</v>
      </c>
      <c r="S25" s="13">
        <f t="shared" ref="S25:S34" si="6">I25+N25</f>
        <v>0</v>
      </c>
      <c r="T25" s="13">
        <f t="shared" ref="T25:T34" si="7">J25+O25</f>
        <v>0</v>
      </c>
      <c r="U25" s="13">
        <f t="shared" ref="U25:U34" si="8">K25+P25</f>
        <v>0</v>
      </c>
      <c r="V25" s="19">
        <f t="shared" ref="V25:V34" si="9">(L25+Q25)/2</f>
        <v>0</v>
      </c>
    </row>
    <row r="26" spans="1:22" x14ac:dyDescent="0.3">
      <c r="G26" s="26" t="s">
        <v>24</v>
      </c>
      <c r="H26" s="3"/>
      <c r="I26" s="3"/>
      <c r="J26" s="5"/>
      <c r="K26" s="3"/>
      <c r="L26" s="3"/>
      <c r="M26" s="9"/>
      <c r="N26" s="9"/>
      <c r="O26" s="9"/>
      <c r="P26" s="9"/>
      <c r="Q26" s="10"/>
      <c r="R26" s="13">
        <f t="shared" si="5"/>
        <v>0</v>
      </c>
      <c r="S26" s="13">
        <f t="shared" si="6"/>
        <v>0</v>
      </c>
      <c r="T26" s="13">
        <f t="shared" si="7"/>
        <v>0</v>
      </c>
      <c r="U26" s="13">
        <f t="shared" si="8"/>
        <v>0</v>
      </c>
      <c r="V26" s="14">
        <f t="shared" si="9"/>
        <v>0</v>
      </c>
    </row>
    <row r="27" spans="1:22" x14ac:dyDescent="0.3">
      <c r="G27" s="26" t="s">
        <v>25</v>
      </c>
      <c r="H27" s="3"/>
      <c r="I27" s="3"/>
      <c r="J27" s="5"/>
      <c r="K27" s="3"/>
      <c r="L27" s="3"/>
      <c r="M27" s="9"/>
      <c r="N27" s="9"/>
      <c r="O27" s="9"/>
      <c r="P27" s="9"/>
      <c r="Q27" s="10"/>
      <c r="R27" s="13">
        <f t="shared" si="5"/>
        <v>0</v>
      </c>
      <c r="S27" s="13">
        <f t="shared" si="6"/>
        <v>0</v>
      </c>
      <c r="T27" s="13">
        <f t="shared" si="7"/>
        <v>0</v>
      </c>
      <c r="U27" s="13">
        <f t="shared" si="8"/>
        <v>0</v>
      </c>
      <c r="V27" s="19">
        <f t="shared" si="9"/>
        <v>0</v>
      </c>
    </row>
    <row r="28" spans="1:22" x14ac:dyDescent="0.3">
      <c r="G28" s="26" t="s">
        <v>26</v>
      </c>
      <c r="H28" s="3"/>
      <c r="I28" s="3"/>
      <c r="J28" s="5"/>
      <c r="K28" s="3"/>
      <c r="L28" s="3"/>
      <c r="M28" s="9"/>
      <c r="N28" s="9"/>
      <c r="O28" s="9"/>
      <c r="P28" s="9"/>
      <c r="Q28" s="10"/>
      <c r="R28" s="13">
        <f t="shared" si="5"/>
        <v>0</v>
      </c>
      <c r="S28" s="13">
        <f t="shared" si="6"/>
        <v>0</v>
      </c>
      <c r="T28" s="13">
        <f t="shared" si="7"/>
        <v>0</v>
      </c>
      <c r="U28" s="13">
        <f t="shared" si="8"/>
        <v>0</v>
      </c>
      <c r="V28" s="19">
        <f t="shared" si="9"/>
        <v>0</v>
      </c>
    </row>
    <row r="29" spans="1:22" x14ac:dyDescent="0.3">
      <c r="G29" s="26" t="s">
        <v>27</v>
      </c>
      <c r="H29" s="3"/>
      <c r="I29" s="3"/>
      <c r="J29" s="5"/>
      <c r="K29" s="3"/>
      <c r="L29" s="3"/>
      <c r="M29" s="9"/>
      <c r="N29" s="9"/>
      <c r="O29" s="9"/>
      <c r="P29" s="9"/>
      <c r="Q29" s="10"/>
      <c r="R29" s="13">
        <f t="shared" si="5"/>
        <v>0</v>
      </c>
      <c r="S29" s="13">
        <f t="shared" si="6"/>
        <v>0</v>
      </c>
      <c r="T29" s="13">
        <f t="shared" si="7"/>
        <v>0</v>
      </c>
      <c r="U29" s="13">
        <f t="shared" si="8"/>
        <v>0</v>
      </c>
      <c r="V29" s="19">
        <f t="shared" si="9"/>
        <v>0</v>
      </c>
    </row>
    <row r="30" spans="1:22" x14ac:dyDescent="0.3">
      <c r="G30" s="26" t="s">
        <v>37</v>
      </c>
      <c r="H30" s="3"/>
      <c r="I30" s="3"/>
      <c r="J30" s="5"/>
      <c r="K30" s="3"/>
      <c r="L30" s="3"/>
      <c r="M30" s="9"/>
      <c r="N30" s="9"/>
      <c r="O30" s="9"/>
      <c r="P30" s="9"/>
      <c r="Q30" s="10"/>
      <c r="R30" s="13">
        <f t="shared" si="5"/>
        <v>0</v>
      </c>
      <c r="S30" s="13">
        <f t="shared" si="6"/>
        <v>0</v>
      </c>
      <c r="T30" s="13">
        <f t="shared" si="7"/>
        <v>0</v>
      </c>
      <c r="U30" s="13">
        <f t="shared" si="8"/>
        <v>0</v>
      </c>
      <c r="V30" s="19">
        <f t="shared" si="9"/>
        <v>0</v>
      </c>
    </row>
    <row r="31" spans="1:22" x14ac:dyDescent="0.3">
      <c r="G31" s="26" t="s">
        <v>28</v>
      </c>
      <c r="H31" s="3"/>
      <c r="I31" s="3"/>
      <c r="J31" s="5"/>
      <c r="K31" s="3"/>
      <c r="L31" s="3"/>
      <c r="M31" s="9"/>
      <c r="N31" s="9"/>
      <c r="O31" s="9"/>
      <c r="P31" s="9"/>
      <c r="Q31" s="10"/>
      <c r="R31" s="13">
        <f t="shared" si="5"/>
        <v>0</v>
      </c>
      <c r="S31" s="13">
        <f t="shared" si="6"/>
        <v>0</v>
      </c>
      <c r="T31" s="13">
        <f t="shared" si="7"/>
        <v>0</v>
      </c>
      <c r="U31" s="13">
        <f t="shared" si="8"/>
        <v>0</v>
      </c>
      <c r="V31" s="19">
        <f t="shared" si="9"/>
        <v>0</v>
      </c>
    </row>
    <row r="32" spans="1:22" x14ac:dyDescent="0.3">
      <c r="G32" s="26" t="s">
        <v>29</v>
      </c>
      <c r="H32" s="3"/>
      <c r="I32" s="3"/>
      <c r="J32" s="5"/>
      <c r="K32" s="3"/>
      <c r="L32" s="3"/>
      <c r="M32" s="9"/>
      <c r="N32" s="9"/>
      <c r="O32" s="9"/>
      <c r="P32" s="9"/>
      <c r="Q32" s="10"/>
      <c r="R32" s="13">
        <f t="shared" si="5"/>
        <v>0</v>
      </c>
      <c r="S32" s="13">
        <f t="shared" si="6"/>
        <v>0</v>
      </c>
      <c r="T32" s="13">
        <f t="shared" si="7"/>
        <v>0</v>
      </c>
      <c r="U32" s="13">
        <f t="shared" si="8"/>
        <v>0</v>
      </c>
      <c r="V32" s="19">
        <f t="shared" si="9"/>
        <v>0</v>
      </c>
    </row>
    <row r="33" spans="7:22" x14ac:dyDescent="0.3">
      <c r="G33" s="26" t="s">
        <v>30</v>
      </c>
      <c r="H33" s="3"/>
      <c r="I33" s="3"/>
      <c r="J33" s="5"/>
      <c r="K33" s="3"/>
      <c r="L33" s="3"/>
      <c r="M33" s="9"/>
      <c r="N33" s="9"/>
      <c r="O33" s="9"/>
      <c r="P33" s="9"/>
      <c r="Q33" s="10"/>
      <c r="R33" s="13">
        <f t="shared" si="5"/>
        <v>0</v>
      </c>
      <c r="S33" s="13">
        <f t="shared" si="6"/>
        <v>0</v>
      </c>
      <c r="T33" s="13">
        <f t="shared" si="7"/>
        <v>0</v>
      </c>
      <c r="U33" s="13">
        <f t="shared" si="8"/>
        <v>0</v>
      </c>
      <c r="V33" s="14">
        <f t="shared" si="9"/>
        <v>0</v>
      </c>
    </row>
    <row r="34" spans="7:22" x14ac:dyDescent="0.3">
      <c r="G34" s="26" t="s">
        <v>38</v>
      </c>
      <c r="H34" s="3"/>
      <c r="I34" s="3"/>
      <c r="J34" s="5"/>
      <c r="K34" s="3"/>
      <c r="L34" s="3"/>
      <c r="M34" s="9"/>
      <c r="N34" s="9"/>
      <c r="O34" s="9"/>
      <c r="P34" s="9"/>
      <c r="Q34" s="10"/>
      <c r="R34" s="13">
        <f t="shared" si="5"/>
        <v>0</v>
      </c>
      <c r="S34" s="13">
        <f t="shared" si="6"/>
        <v>0</v>
      </c>
      <c r="T34" s="13">
        <f t="shared" si="7"/>
        <v>0</v>
      </c>
      <c r="U34" s="13">
        <f t="shared" si="8"/>
        <v>0</v>
      </c>
      <c r="V34" s="19">
        <f t="shared" si="9"/>
        <v>0</v>
      </c>
    </row>
    <row r="35" spans="7:22" x14ac:dyDescent="0.3">
      <c r="G35" s="15" t="s">
        <v>2</v>
      </c>
      <c r="H35" s="15">
        <f>SUM(H22:H34)</f>
        <v>0</v>
      </c>
      <c r="I35" s="15">
        <f>SUM(I22:I34)</f>
        <v>0</v>
      </c>
      <c r="J35" s="15">
        <f>SUM(J22:J34)</f>
        <v>0</v>
      </c>
      <c r="K35" s="15">
        <f>SUM(K22:K34)</f>
        <v>0</v>
      </c>
      <c r="L35" s="20">
        <f>SUM(L22:L34)/11</f>
        <v>0</v>
      </c>
      <c r="M35" s="15">
        <f>SUM(M22:M34)</f>
        <v>0</v>
      </c>
      <c r="N35" s="15">
        <f>SUM(N22:N34)</f>
        <v>0</v>
      </c>
      <c r="O35" s="15">
        <f>SUM(O22:O34)</f>
        <v>0</v>
      </c>
      <c r="P35" s="15">
        <f>SUM(P22:P34)</f>
        <v>0</v>
      </c>
      <c r="Q35" s="20">
        <f>SUM(Q22:Q34)/11</f>
        <v>0</v>
      </c>
      <c r="R35" s="16">
        <f>SUM(R22:R34)</f>
        <v>17</v>
      </c>
      <c r="S35" s="16">
        <f>SUM(S22:S34)</f>
        <v>5</v>
      </c>
      <c r="T35" s="16">
        <f>SUM(T22:T34)</f>
        <v>12</v>
      </c>
      <c r="U35" s="16">
        <f>SUM(U22:U34)</f>
        <v>0</v>
      </c>
      <c r="V35" s="20">
        <f>SUM(V22:V34)/11</f>
        <v>0.39181818181818179</v>
      </c>
    </row>
    <row r="36" spans="7:22" ht="20.95" x14ac:dyDescent="0.3">
      <c r="G36" s="30" t="s">
        <v>42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7:22" x14ac:dyDescent="0.3">
      <c r="G37" s="42" t="s">
        <v>0</v>
      </c>
      <c r="H37" s="33" t="s">
        <v>15</v>
      </c>
      <c r="I37" s="34"/>
      <c r="J37" s="34"/>
      <c r="K37" s="34"/>
      <c r="L37" s="35"/>
      <c r="M37" s="36" t="s">
        <v>16</v>
      </c>
      <c r="N37" s="37"/>
      <c r="O37" s="37"/>
      <c r="P37" s="37"/>
      <c r="Q37" s="38"/>
      <c r="R37" s="39" t="s">
        <v>33</v>
      </c>
      <c r="S37" s="40"/>
      <c r="T37" s="40"/>
      <c r="U37" s="40"/>
      <c r="V37" s="41"/>
    </row>
    <row r="38" spans="7:22" ht="31.2" x14ac:dyDescent="0.3">
      <c r="G38" s="43"/>
      <c r="H38" s="3" t="s">
        <v>15</v>
      </c>
      <c r="I38" s="4" t="s">
        <v>17</v>
      </c>
      <c r="J38" s="4" t="s">
        <v>18</v>
      </c>
      <c r="K38" s="4" t="s">
        <v>19</v>
      </c>
      <c r="L38" s="4" t="s">
        <v>20</v>
      </c>
      <c r="M38" s="27" t="s">
        <v>16</v>
      </c>
      <c r="N38" s="7" t="s">
        <v>17</v>
      </c>
      <c r="O38" s="8" t="s">
        <v>18</v>
      </c>
      <c r="P38" s="8" t="s">
        <v>19</v>
      </c>
      <c r="Q38" s="8" t="s">
        <v>20</v>
      </c>
      <c r="R38" s="11" t="s">
        <v>2</v>
      </c>
      <c r="S38" s="12" t="s">
        <v>17</v>
      </c>
      <c r="T38" s="12" t="s">
        <v>18</v>
      </c>
      <c r="U38" s="12" t="s">
        <v>19</v>
      </c>
      <c r="V38" s="12" t="s">
        <v>20</v>
      </c>
    </row>
    <row r="39" spans="7:22" x14ac:dyDescent="0.3">
      <c r="G39" s="26" t="s">
        <v>52</v>
      </c>
      <c r="H39" s="3"/>
      <c r="I39" s="3"/>
      <c r="J39" s="5"/>
      <c r="K39" s="3"/>
      <c r="L39" s="3"/>
      <c r="M39" s="9"/>
      <c r="N39" s="9"/>
      <c r="O39" s="9"/>
      <c r="P39" s="9"/>
      <c r="Q39" s="10"/>
      <c r="R39" s="13">
        <f>H39+M39</f>
        <v>0</v>
      </c>
      <c r="S39" s="13">
        <f t="shared" ref="S39" si="10">I39+N39</f>
        <v>0</v>
      </c>
      <c r="T39" s="13">
        <f t="shared" ref="T39" si="11">J39+O39</f>
        <v>0</v>
      </c>
      <c r="U39" s="13">
        <f>K39+P39</f>
        <v>0</v>
      </c>
      <c r="V39" s="19">
        <f>(L39+Q39)/2</f>
        <v>0</v>
      </c>
    </row>
    <row r="40" spans="7:22" x14ac:dyDescent="0.3">
      <c r="G40" s="26" t="s">
        <v>21</v>
      </c>
      <c r="H40" s="3"/>
      <c r="I40" s="3"/>
      <c r="J40" s="5"/>
      <c r="K40" s="3"/>
      <c r="L40" s="3"/>
      <c r="M40" s="9"/>
      <c r="N40" s="9"/>
      <c r="O40" s="9"/>
      <c r="P40" s="9"/>
      <c r="Q40" s="10"/>
      <c r="R40" s="13">
        <v>11</v>
      </c>
      <c r="S40" s="13">
        <v>5</v>
      </c>
      <c r="T40" s="13">
        <v>6</v>
      </c>
      <c r="U40" s="13">
        <v>0</v>
      </c>
      <c r="V40" s="19">
        <v>1.64</v>
      </c>
    </row>
    <row r="41" spans="7:22" x14ac:dyDescent="0.3">
      <c r="G41" s="26" t="s">
        <v>22</v>
      </c>
      <c r="H41" s="3"/>
      <c r="I41" s="3"/>
      <c r="J41" s="5"/>
      <c r="K41" s="3"/>
      <c r="L41" s="3"/>
      <c r="M41" s="9"/>
      <c r="N41" s="9"/>
      <c r="O41" s="9"/>
      <c r="P41" s="9"/>
      <c r="Q41" s="10"/>
      <c r="R41" s="13">
        <v>6</v>
      </c>
      <c r="S41" s="13">
        <v>0</v>
      </c>
      <c r="T41" s="13">
        <v>6</v>
      </c>
      <c r="U41" s="13">
        <v>0</v>
      </c>
      <c r="V41" s="19">
        <v>2.67</v>
      </c>
    </row>
    <row r="42" spans="7:22" x14ac:dyDescent="0.3">
      <c r="G42" s="26" t="s">
        <v>23</v>
      </c>
      <c r="H42" s="3"/>
      <c r="I42" s="3"/>
      <c r="J42" s="5"/>
      <c r="K42" s="3"/>
      <c r="L42" s="3"/>
      <c r="M42" s="9"/>
      <c r="N42" s="9"/>
      <c r="O42" s="9"/>
      <c r="P42" s="9"/>
      <c r="Q42" s="10"/>
      <c r="R42" s="13">
        <f t="shared" ref="R42:R51" si="12">H42+M42</f>
        <v>0</v>
      </c>
      <c r="S42" s="13">
        <f t="shared" ref="S42:S51" si="13">I42+N42</f>
        <v>0</v>
      </c>
      <c r="T42" s="13">
        <f t="shared" ref="T42:T51" si="14">J42+O42</f>
        <v>0</v>
      </c>
      <c r="U42" s="13">
        <f t="shared" ref="U42:U51" si="15">K42+P42</f>
        <v>0</v>
      </c>
      <c r="V42" s="19">
        <f t="shared" ref="V42:V51" si="16">(L42+Q42)/2</f>
        <v>0</v>
      </c>
    </row>
    <row r="43" spans="7:22" x14ac:dyDescent="0.3">
      <c r="G43" s="26" t="s">
        <v>24</v>
      </c>
      <c r="H43" s="3"/>
      <c r="I43" s="3"/>
      <c r="J43" s="5"/>
      <c r="K43" s="3"/>
      <c r="L43" s="3"/>
      <c r="M43" s="9"/>
      <c r="N43" s="9"/>
      <c r="O43" s="9"/>
      <c r="P43" s="9"/>
      <c r="Q43" s="10"/>
      <c r="R43" s="13">
        <f t="shared" si="12"/>
        <v>0</v>
      </c>
      <c r="S43" s="13">
        <f t="shared" si="13"/>
        <v>0</v>
      </c>
      <c r="T43" s="13">
        <f t="shared" si="14"/>
        <v>0</v>
      </c>
      <c r="U43" s="13">
        <f t="shared" si="15"/>
        <v>0</v>
      </c>
      <c r="V43" s="14">
        <f t="shared" si="16"/>
        <v>0</v>
      </c>
    </row>
    <row r="44" spans="7:22" x14ac:dyDescent="0.3">
      <c r="G44" s="26" t="s">
        <v>25</v>
      </c>
      <c r="H44" s="3"/>
      <c r="I44" s="3"/>
      <c r="J44" s="5"/>
      <c r="K44" s="3"/>
      <c r="L44" s="3"/>
      <c r="M44" s="9"/>
      <c r="N44" s="9"/>
      <c r="O44" s="9"/>
      <c r="P44" s="9"/>
      <c r="Q44" s="10"/>
      <c r="R44" s="13">
        <f t="shared" si="12"/>
        <v>0</v>
      </c>
      <c r="S44" s="13">
        <f t="shared" si="13"/>
        <v>0</v>
      </c>
      <c r="T44" s="13">
        <f t="shared" si="14"/>
        <v>0</v>
      </c>
      <c r="U44" s="13">
        <f t="shared" si="15"/>
        <v>0</v>
      </c>
      <c r="V44" s="19">
        <f t="shared" si="16"/>
        <v>0</v>
      </c>
    </row>
    <row r="45" spans="7:22" x14ac:dyDescent="0.3">
      <c r="G45" s="26" t="s">
        <v>26</v>
      </c>
      <c r="H45" s="3"/>
      <c r="I45" s="3"/>
      <c r="J45" s="5"/>
      <c r="K45" s="3"/>
      <c r="L45" s="3"/>
      <c r="M45" s="9"/>
      <c r="N45" s="9"/>
      <c r="O45" s="9"/>
      <c r="P45" s="9"/>
      <c r="Q45" s="10"/>
      <c r="R45" s="13">
        <f t="shared" si="12"/>
        <v>0</v>
      </c>
      <c r="S45" s="13">
        <f t="shared" si="13"/>
        <v>0</v>
      </c>
      <c r="T45" s="13">
        <f t="shared" si="14"/>
        <v>0</v>
      </c>
      <c r="U45" s="13">
        <f t="shared" si="15"/>
        <v>0</v>
      </c>
      <c r="V45" s="19">
        <f t="shared" si="16"/>
        <v>0</v>
      </c>
    </row>
    <row r="46" spans="7:22" x14ac:dyDescent="0.3">
      <c r="G46" s="26" t="s">
        <v>27</v>
      </c>
      <c r="H46" s="3"/>
      <c r="I46" s="3"/>
      <c r="J46" s="5"/>
      <c r="K46" s="3"/>
      <c r="L46" s="3"/>
      <c r="M46" s="9"/>
      <c r="N46" s="9"/>
      <c r="O46" s="9"/>
      <c r="P46" s="9"/>
      <c r="Q46" s="10"/>
      <c r="R46" s="13">
        <f t="shared" si="12"/>
        <v>0</v>
      </c>
      <c r="S46" s="13">
        <f t="shared" si="13"/>
        <v>0</v>
      </c>
      <c r="T46" s="13">
        <f t="shared" si="14"/>
        <v>0</v>
      </c>
      <c r="U46" s="13">
        <f t="shared" si="15"/>
        <v>0</v>
      </c>
      <c r="V46" s="19">
        <f t="shared" si="16"/>
        <v>0</v>
      </c>
    </row>
    <row r="47" spans="7:22" x14ac:dyDescent="0.3">
      <c r="G47" s="26" t="s">
        <v>37</v>
      </c>
      <c r="H47" s="3"/>
      <c r="I47" s="3"/>
      <c r="J47" s="5"/>
      <c r="K47" s="3"/>
      <c r="L47" s="3"/>
      <c r="M47" s="9"/>
      <c r="N47" s="9"/>
      <c r="O47" s="9"/>
      <c r="P47" s="9"/>
      <c r="Q47" s="10"/>
      <c r="R47" s="13">
        <f t="shared" si="12"/>
        <v>0</v>
      </c>
      <c r="S47" s="13">
        <f t="shared" si="13"/>
        <v>0</v>
      </c>
      <c r="T47" s="13">
        <f t="shared" si="14"/>
        <v>0</v>
      </c>
      <c r="U47" s="13">
        <f t="shared" si="15"/>
        <v>0</v>
      </c>
      <c r="V47" s="19">
        <f t="shared" si="16"/>
        <v>0</v>
      </c>
    </row>
    <row r="48" spans="7:22" x14ac:dyDescent="0.3">
      <c r="G48" s="26" t="s">
        <v>28</v>
      </c>
      <c r="H48" s="3"/>
      <c r="I48" s="3"/>
      <c r="J48" s="5"/>
      <c r="K48" s="3"/>
      <c r="L48" s="3"/>
      <c r="M48" s="9"/>
      <c r="N48" s="9"/>
      <c r="O48" s="9"/>
      <c r="P48" s="9"/>
      <c r="Q48" s="10"/>
      <c r="R48" s="13">
        <f t="shared" si="12"/>
        <v>0</v>
      </c>
      <c r="S48" s="13">
        <f t="shared" si="13"/>
        <v>0</v>
      </c>
      <c r="T48" s="13">
        <f t="shared" si="14"/>
        <v>0</v>
      </c>
      <c r="U48" s="13">
        <f t="shared" si="15"/>
        <v>0</v>
      </c>
      <c r="V48" s="19">
        <f t="shared" si="16"/>
        <v>0</v>
      </c>
    </row>
    <row r="49" spans="7:22" x14ac:dyDescent="0.3">
      <c r="G49" s="26" t="s">
        <v>29</v>
      </c>
      <c r="H49" s="3"/>
      <c r="I49" s="3"/>
      <c r="J49" s="5"/>
      <c r="K49" s="3"/>
      <c r="L49" s="3"/>
      <c r="M49" s="9"/>
      <c r="N49" s="9"/>
      <c r="O49" s="9"/>
      <c r="P49" s="9"/>
      <c r="Q49" s="10"/>
      <c r="R49" s="13">
        <f t="shared" si="12"/>
        <v>0</v>
      </c>
      <c r="S49" s="13">
        <f t="shared" si="13"/>
        <v>0</v>
      </c>
      <c r="T49" s="13">
        <f t="shared" si="14"/>
        <v>0</v>
      </c>
      <c r="U49" s="13">
        <f t="shared" si="15"/>
        <v>0</v>
      </c>
      <c r="V49" s="19">
        <f t="shared" si="16"/>
        <v>0</v>
      </c>
    </row>
    <row r="50" spans="7:22" x14ac:dyDescent="0.3">
      <c r="G50" s="26" t="s">
        <v>30</v>
      </c>
      <c r="H50" s="3"/>
      <c r="I50" s="3"/>
      <c r="J50" s="5"/>
      <c r="K50" s="3"/>
      <c r="L50" s="3"/>
      <c r="M50" s="9"/>
      <c r="N50" s="9"/>
      <c r="O50" s="9"/>
      <c r="P50" s="9"/>
      <c r="Q50" s="10"/>
      <c r="R50" s="13">
        <f t="shared" si="12"/>
        <v>0</v>
      </c>
      <c r="S50" s="13">
        <f t="shared" si="13"/>
        <v>0</v>
      </c>
      <c r="T50" s="13">
        <f t="shared" si="14"/>
        <v>0</v>
      </c>
      <c r="U50" s="13">
        <f t="shared" si="15"/>
        <v>0</v>
      </c>
      <c r="V50" s="14">
        <f t="shared" si="16"/>
        <v>0</v>
      </c>
    </row>
    <row r="51" spans="7:22" x14ac:dyDescent="0.3">
      <c r="G51" s="26" t="s">
        <v>38</v>
      </c>
      <c r="H51" s="3"/>
      <c r="I51" s="3"/>
      <c r="J51" s="5"/>
      <c r="K51" s="3"/>
      <c r="L51" s="3"/>
      <c r="M51" s="9"/>
      <c r="N51" s="9"/>
      <c r="O51" s="9"/>
      <c r="P51" s="9"/>
      <c r="Q51" s="10"/>
      <c r="R51" s="13">
        <f t="shared" si="12"/>
        <v>0</v>
      </c>
      <c r="S51" s="13">
        <f t="shared" si="13"/>
        <v>0</v>
      </c>
      <c r="T51" s="13">
        <f t="shared" si="14"/>
        <v>0</v>
      </c>
      <c r="U51" s="13">
        <f t="shared" si="15"/>
        <v>0</v>
      </c>
      <c r="V51" s="19">
        <f t="shared" si="16"/>
        <v>0</v>
      </c>
    </row>
    <row r="52" spans="7:22" x14ac:dyDescent="0.3">
      <c r="G52" s="15" t="s">
        <v>2</v>
      </c>
      <c r="H52" s="15">
        <f>SUM(H39:H51)</f>
        <v>0</v>
      </c>
      <c r="I52" s="15">
        <f>SUM(I39:I51)</f>
        <v>0</v>
      </c>
      <c r="J52" s="15">
        <f>SUM(J39:J51)</f>
        <v>0</v>
      </c>
      <c r="K52" s="15">
        <f>SUM(K39:K51)</f>
        <v>0</v>
      </c>
      <c r="L52" s="20">
        <f>SUM(L39:L51)/11</f>
        <v>0</v>
      </c>
      <c r="M52" s="15">
        <f>SUM(M39:M51)</f>
        <v>0</v>
      </c>
      <c r="N52" s="15">
        <f>SUM(N39:N51)</f>
        <v>0</v>
      </c>
      <c r="O52" s="15">
        <f>SUM(O39:O51)</f>
        <v>0</v>
      </c>
      <c r="P52" s="15">
        <f>SUM(P39:P51)</f>
        <v>0</v>
      </c>
      <c r="Q52" s="20">
        <f>SUM(Q39:Q51)/11</f>
        <v>0</v>
      </c>
      <c r="R52" s="16">
        <f>SUM(R39:R51)</f>
        <v>17</v>
      </c>
      <c r="S52" s="16">
        <f>SUM(S39:S51)</f>
        <v>5</v>
      </c>
      <c r="T52" s="16">
        <f>SUM(T39:T51)</f>
        <v>12</v>
      </c>
      <c r="U52" s="16">
        <f>SUM(U39:U51)</f>
        <v>0</v>
      </c>
      <c r="V52" s="20">
        <f>SUM(V39:V51)/11</f>
        <v>0.39181818181818179</v>
      </c>
    </row>
    <row r="53" spans="7:22" ht="20.95" x14ac:dyDescent="0.3">
      <c r="G53" s="30" t="s">
        <v>43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7:22" x14ac:dyDescent="0.3">
      <c r="G54" s="42" t="s">
        <v>0</v>
      </c>
      <c r="H54" s="33" t="s">
        <v>15</v>
      </c>
      <c r="I54" s="34"/>
      <c r="J54" s="34"/>
      <c r="K54" s="34"/>
      <c r="L54" s="35"/>
      <c r="M54" s="36" t="s">
        <v>16</v>
      </c>
      <c r="N54" s="37"/>
      <c r="O54" s="37"/>
      <c r="P54" s="37"/>
      <c r="Q54" s="38"/>
      <c r="R54" s="39" t="s">
        <v>33</v>
      </c>
      <c r="S54" s="40"/>
      <c r="T54" s="40"/>
      <c r="U54" s="40"/>
      <c r="V54" s="41"/>
    </row>
    <row r="55" spans="7:22" ht="31.2" x14ac:dyDescent="0.3">
      <c r="G55" s="43"/>
      <c r="H55" s="3" t="s">
        <v>15</v>
      </c>
      <c r="I55" s="4" t="s">
        <v>17</v>
      </c>
      <c r="J55" s="4" t="s">
        <v>18</v>
      </c>
      <c r="K55" s="4" t="s">
        <v>19</v>
      </c>
      <c r="L55" s="4" t="s">
        <v>20</v>
      </c>
      <c r="M55" s="27" t="s">
        <v>16</v>
      </c>
      <c r="N55" s="7" t="s">
        <v>17</v>
      </c>
      <c r="O55" s="8" t="s">
        <v>18</v>
      </c>
      <c r="P55" s="8" t="s">
        <v>19</v>
      </c>
      <c r="Q55" s="8" t="s">
        <v>20</v>
      </c>
      <c r="R55" s="11" t="s">
        <v>2</v>
      </c>
      <c r="S55" s="12" t="s">
        <v>17</v>
      </c>
      <c r="T55" s="12" t="s">
        <v>18</v>
      </c>
      <c r="U55" s="12" t="s">
        <v>19</v>
      </c>
      <c r="V55" s="12" t="s">
        <v>20</v>
      </c>
    </row>
    <row r="56" spans="7:22" x14ac:dyDescent="0.3">
      <c r="G56" s="26" t="s">
        <v>52</v>
      </c>
      <c r="H56" s="3"/>
      <c r="I56" s="3"/>
      <c r="J56" s="5"/>
      <c r="K56" s="3"/>
      <c r="L56" s="3"/>
      <c r="M56" s="9"/>
      <c r="N56" s="9"/>
      <c r="O56" s="9"/>
      <c r="P56" s="9"/>
      <c r="Q56" s="10"/>
      <c r="R56" s="13">
        <f>H56+M56</f>
        <v>0</v>
      </c>
      <c r="S56" s="13">
        <f t="shared" ref="S56" si="17">I56+N56</f>
        <v>0</v>
      </c>
      <c r="T56" s="13">
        <f t="shared" ref="T56" si="18">J56+O56</f>
        <v>0</v>
      </c>
      <c r="U56" s="13">
        <f>K56+P56</f>
        <v>0</v>
      </c>
      <c r="V56" s="19">
        <f>(L56+Q56)/2</f>
        <v>0</v>
      </c>
    </row>
    <row r="57" spans="7:22" x14ac:dyDescent="0.3">
      <c r="G57" s="26" t="s">
        <v>21</v>
      </c>
      <c r="H57" s="3"/>
      <c r="I57" s="3"/>
      <c r="J57" s="5"/>
      <c r="K57" s="3"/>
      <c r="L57" s="3"/>
      <c r="M57" s="9"/>
      <c r="N57" s="9"/>
      <c r="O57" s="9"/>
      <c r="P57" s="9"/>
      <c r="Q57" s="10"/>
      <c r="R57" s="13">
        <v>11</v>
      </c>
      <c r="S57" s="13">
        <v>5</v>
      </c>
      <c r="T57" s="13">
        <v>6</v>
      </c>
      <c r="U57" s="13">
        <v>0</v>
      </c>
      <c r="V57" s="19">
        <v>1.64</v>
      </c>
    </row>
    <row r="58" spans="7:22" x14ac:dyDescent="0.3">
      <c r="G58" s="26" t="s">
        <v>22</v>
      </c>
      <c r="H58" s="3"/>
      <c r="I58" s="3"/>
      <c r="J58" s="5"/>
      <c r="K58" s="3"/>
      <c r="L58" s="3"/>
      <c r="M58" s="9"/>
      <c r="N58" s="9"/>
      <c r="O58" s="9"/>
      <c r="P58" s="9"/>
      <c r="Q58" s="10"/>
      <c r="R58" s="13">
        <v>6</v>
      </c>
      <c r="S58" s="13">
        <v>0</v>
      </c>
      <c r="T58" s="13">
        <v>6</v>
      </c>
      <c r="U58" s="13">
        <v>0</v>
      </c>
      <c r="V58" s="19">
        <v>2.67</v>
      </c>
    </row>
    <row r="59" spans="7:22" x14ac:dyDescent="0.3">
      <c r="G59" s="26" t="s">
        <v>23</v>
      </c>
      <c r="H59" s="3"/>
      <c r="I59" s="3"/>
      <c r="J59" s="5"/>
      <c r="K59" s="3"/>
      <c r="L59" s="3"/>
      <c r="M59" s="9"/>
      <c r="N59" s="9"/>
      <c r="O59" s="9"/>
      <c r="P59" s="9"/>
      <c r="Q59" s="10"/>
      <c r="R59" s="13">
        <f t="shared" ref="R59:R68" si="19">H59+M59</f>
        <v>0</v>
      </c>
      <c r="S59" s="13">
        <f t="shared" ref="S59:S68" si="20">I59+N59</f>
        <v>0</v>
      </c>
      <c r="T59" s="13">
        <f t="shared" ref="T59:T68" si="21">J59+O59</f>
        <v>0</v>
      </c>
      <c r="U59" s="13">
        <f t="shared" ref="U59:U68" si="22">K59+P59</f>
        <v>0</v>
      </c>
      <c r="V59" s="19">
        <f t="shared" ref="V59:V68" si="23">(L59+Q59)/2</f>
        <v>0</v>
      </c>
    </row>
    <row r="60" spans="7:22" x14ac:dyDescent="0.3">
      <c r="G60" s="26" t="s">
        <v>24</v>
      </c>
      <c r="H60" s="3"/>
      <c r="I60" s="3"/>
      <c r="J60" s="5"/>
      <c r="K60" s="3"/>
      <c r="L60" s="3"/>
      <c r="M60" s="9"/>
      <c r="N60" s="9"/>
      <c r="O60" s="9"/>
      <c r="P60" s="9"/>
      <c r="Q60" s="10"/>
      <c r="R60" s="13">
        <f t="shared" si="19"/>
        <v>0</v>
      </c>
      <c r="S60" s="13">
        <f t="shared" si="20"/>
        <v>0</v>
      </c>
      <c r="T60" s="13">
        <f t="shared" si="21"/>
        <v>0</v>
      </c>
      <c r="U60" s="13">
        <f t="shared" si="22"/>
        <v>0</v>
      </c>
      <c r="V60" s="14">
        <f t="shared" si="23"/>
        <v>0</v>
      </c>
    </row>
    <row r="61" spans="7:22" x14ac:dyDescent="0.3">
      <c r="G61" s="26" t="s">
        <v>25</v>
      </c>
      <c r="H61" s="3"/>
      <c r="I61" s="3"/>
      <c r="J61" s="5"/>
      <c r="K61" s="3"/>
      <c r="L61" s="3"/>
      <c r="M61" s="9"/>
      <c r="N61" s="9"/>
      <c r="O61" s="9"/>
      <c r="P61" s="9"/>
      <c r="Q61" s="10"/>
      <c r="R61" s="13">
        <f t="shared" si="19"/>
        <v>0</v>
      </c>
      <c r="S61" s="13">
        <f t="shared" si="20"/>
        <v>0</v>
      </c>
      <c r="T61" s="13">
        <f t="shared" si="21"/>
        <v>0</v>
      </c>
      <c r="U61" s="13">
        <f t="shared" si="22"/>
        <v>0</v>
      </c>
      <c r="V61" s="19">
        <f t="shared" si="23"/>
        <v>0</v>
      </c>
    </row>
    <row r="62" spans="7:22" x14ac:dyDescent="0.3">
      <c r="G62" s="26" t="s">
        <v>26</v>
      </c>
      <c r="H62" s="3"/>
      <c r="I62" s="3"/>
      <c r="J62" s="5"/>
      <c r="K62" s="3"/>
      <c r="L62" s="3"/>
      <c r="M62" s="9"/>
      <c r="N62" s="9"/>
      <c r="O62" s="9"/>
      <c r="P62" s="9"/>
      <c r="Q62" s="10"/>
      <c r="R62" s="13">
        <f t="shared" si="19"/>
        <v>0</v>
      </c>
      <c r="S62" s="13">
        <f t="shared" si="20"/>
        <v>0</v>
      </c>
      <c r="T62" s="13">
        <f t="shared" si="21"/>
        <v>0</v>
      </c>
      <c r="U62" s="13">
        <f t="shared" si="22"/>
        <v>0</v>
      </c>
      <c r="V62" s="19">
        <f t="shared" si="23"/>
        <v>0</v>
      </c>
    </row>
    <row r="63" spans="7:22" x14ac:dyDescent="0.3">
      <c r="G63" s="26" t="s">
        <v>27</v>
      </c>
      <c r="H63" s="3"/>
      <c r="I63" s="3"/>
      <c r="J63" s="5"/>
      <c r="K63" s="3"/>
      <c r="L63" s="3"/>
      <c r="M63" s="9"/>
      <c r="N63" s="9"/>
      <c r="O63" s="9"/>
      <c r="P63" s="9"/>
      <c r="Q63" s="10"/>
      <c r="R63" s="13">
        <f t="shared" si="19"/>
        <v>0</v>
      </c>
      <c r="S63" s="13">
        <f t="shared" si="20"/>
        <v>0</v>
      </c>
      <c r="T63" s="13">
        <f t="shared" si="21"/>
        <v>0</v>
      </c>
      <c r="U63" s="13">
        <f t="shared" si="22"/>
        <v>0</v>
      </c>
      <c r="V63" s="19">
        <f t="shared" si="23"/>
        <v>0</v>
      </c>
    </row>
    <row r="64" spans="7:22" x14ac:dyDescent="0.3">
      <c r="G64" s="26" t="s">
        <v>37</v>
      </c>
      <c r="H64" s="3"/>
      <c r="I64" s="3"/>
      <c r="J64" s="5"/>
      <c r="K64" s="3"/>
      <c r="L64" s="3"/>
      <c r="M64" s="9"/>
      <c r="N64" s="9"/>
      <c r="O64" s="9"/>
      <c r="P64" s="9"/>
      <c r="Q64" s="10"/>
      <c r="R64" s="13">
        <f t="shared" si="19"/>
        <v>0</v>
      </c>
      <c r="S64" s="13">
        <f t="shared" si="20"/>
        <v>0</v>
      </c>
      <c r="T64" s="13">
        <f t="shared" si="21"/>
        <v>0</v>
      </c>
      <c r="U64" s="13">
        <f t="shared" si="22"/>
        <v>0</v>
      </c>
      <c r="V64" s="19">
        <f t="shared" si="23"/>
        <v>0</v>
      </c>
    </row>
    <row r="65" spans="7:22" x14ac:dyDescent="0.3">
      <c r="G65" s="26" t="s">
        <v>28</v>
      </c>
      <c r="H65" s="3"/>
      <c r="I65" s="3"/>
      <c r="J65" s="5"/>
      <c r="K65" s="3"/>
      <c r="L65" s="3"/>
      <c r="M65" s="9"/>
      <c r="N65" s="9"/>
      <c r="O65" s="9"/>
      <c r="P65" s="9"/>
      <c r="Q65" s="10"/>
      <c r="R65" s="13">
        <f t="shared" si="19"/>
        <v>0</v>
      </c>
      <c r="S65" s="13">
        <f t="shared" si="20"/>
        <v>0</v>
      </c>
      <c r="T65" s="13">
        <f t="shared" si="21"/>
        <v>0</v>
      </c>
      <c r="U65" s="13">
        <f t="shared" si="22"/>
        <v>0</v>
      </c>
      <c r="V65" s="19">
        <f t="shared" si="23"/>
        <v>0</v>
      </c>
    </row>
    <row r="66" spans="7:22" x14ac:dyDescent="0.3">
      <c r="G66" s="26" t="s">
        <v>29</v>
      </c>
      <c r="H66" s="3"/>
      <c r="I66" s="3"/>
      <c r="J66" s="5"/>
      <c r="K66" s="3"/>
      <c r="L66" s="3"/>
      <c r="M66" s="9"/>
      <c r="N66" s="9"/>
      <c r="O66" s="9"/>
      <c r="P66" s="9"/>
      <c r="Q66" s="10"/>
      <c r="R66" s="13">
        <f t="shared" si="19"/>
        <v>0</v>
      </c>
      <c r="S66" s="13">
        <f t="shared" si="20"/>
        <v>0</v>
      </c>
      <c r="T66" s="13">
        <f t="shared" si="21"/>
        <v>0</v>
      </c>
      <c r="U66" s="13">
        <f t="shared" si="22"/>
        <v>0</v>
      </c>
      <c r="V66" s="19">
        <f t="shared" si="23"/>
        <v>0</v>
      </c>
    </row>
    <row r="67" spans="7:22" x14ac:dyDescent="0.3">
      <c r="G67" s="26" t="s">
        <v>30</v>
      </c>
      <c r="H67" s="3"/>
      <c r="I67" s="3"/>
      <c r="J67" s="5"/>
      <c r="K67" s="3"/>
      <c r="L67" s="3"/>
      <c r="M67" s="9"/>
      <c r="N67" s="9"/>
      <c r="O67" s="9"/>
      <c r="P67" s="9"/>
      <c r="Q67" s="10"/>
      <c r="R67" s="13">
        <f t="shared" si="19"/>
        <v>0</v>
      </c>
      <c r="S67" s="13">
        <f t="shared" si="20"/>
        <v>0</v>
      </c>
      <c r="T67" s="13">
        <f t="shared" si="21"/>
        <v>0</v>
      </c>
      <c r="U67" s="13">
        <f t="shared" si="22"/>
        <v>0</v>
      </c>
      <c r="V67" s="14">
        <f t="shared" si="23"/>
        <v>0</v>
      </c>
    </row>
    <row r="68" spans="7:22" x14ac:dyDescent="0.3">
      <c r="G68" s="26" t="s">
        <v>38</v>
      </c>
      <c r="H68" s="3"/>
      <c r="I68" s="3"/>
      <c r="J68" s="5"/>
      <c r="K68" s="3"/>
      <c r="L68" s="3"/>
      <c r="M68" s="9"/>
      <c r="N68" s="9"/>
      <c r="O68" s="9"/>
      <c r="P68" s="9"/>
      <c r="Q68" s="10"/>
      <c r="R68" s="13">
        <f t="shared" si="19"/>
        <v>0</v>
      </c>
      <c r="S68" s="13">
        <f t="shared" si="20"/>
        <v>0</v>
      </c>
      <c r="T68" s="13">
        <f t="shared" si="21"/>
        <v>0</v>
      </c>
      <c r="U68" s="13">
        <f t="shared" si="22"/>
        <v>0</v>
      </c>
      <c r="V68" s="19">
        <f t="shared" si="23"/>
        <v>0</v>
      </c>
    </row>
    <row r="69" spans="7:22" x14ac:dyDescent="0.3">
      <c r="G69" s="15" t="s">
        <v>2</v>
      </c>
      <c r="H69" s="15">
        <f>SUM(H56:H68)</f>
        <v>0</v>
      </c>
      <c r="I69" s="15">
        <f>SUM(I56:I68)</f>
        <v>0</v>
      </c>
      <c r="J69" s="15">
        <f>SUM(J56:J68)</f>
        <v>0</v>
      </c>
      <c r="K69" s="15">
        <f>SUM(K56:K68)</f>
        <v>0</v>
      </c>
      <c r="L69" s="20">
        <f>SUM(L56:L68)/11</f>
        <v>0</v>
      </c>
      <c r="M69" s="15">
        <f>SUM(M56:M68)</f>
        <v>0</v>
      </c>
      <c r="N69" s="15">
        <f>SUM(N56:N68)</f>
        <v>0</v>
      </c>
      <c r="O69" s="15">
        <f>SUM(O56:O68)</f>
        <v>0</v>
      </c>
      <c r="P69" s="15">
        <f>SUM(P56:P68)</f>
        <v>0</v>
      </c>
      <c r="Q69" s="20">
        <f>SUM(Q56:Q68)/11</f>
        <v>0</v>
      </c>
      <c r="R69" s="16">
        <f>SUM(R56:R68)</f>
        <v>17</v>
      </c>
      <c r="S69" s="16">
        <f>SUM(S56:S68)</f>
        <v>5</v>
      </c>
      <c r="T69" s="16">
        <f>SUM(T56:T68)</f>
        <v>12</v>
      </c>
      <c r="U69" s="16">
        <f>SUM(U56:U68)</f>
        <v>0</v>
      </c>
      <c r="V69" s="20">
        <f>SUM(V56:V68)/11</f>
        <v>0.39181818181818179</v>
      </c>
    </row>
    <row r="70" spans="7:22" ht="20.95" x14ac:dyDescent="0.3">
      <c r="G70" s="30" t="s">
        <v>44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</row>
    <row r="71" spans="7:22" x14ac:dyDescent="0.3">
      <c r="G71" s="42" t="s">
        <v>0</v>
      </c>
      <c r="H71" s="33" t="s">
        <v>15</v>
      </c>
      <c r="I71" s="34"/>
      <c r="J71" s="34"/>
      <c r="K71" s="34"/>
      <c r="L71" s="35"/>
      <c r="M71" s="36" t="s">
        <v>16</v>
      </c>
      <c r="N71" s="37"/>
      <c r="O71" s="37"/>
      <c r="P71" s="37"/>
      <c r="Q71" s="38"/>
      <c r="R71" s="39" t="s">
        <v>33</v>
      </c>
      <c r="S71" s="40"/>
      <c r="T71" s="40"/>
      <c r="U71" s="40"/>
      <c r="V71" s="41"/>
    </row>
    <row r="72" spans="7:22" ht="31.2" x14ac:dyDescent="0.3">
      <c r="G72" s="43"/>
      <c r="H72" s="3" t="s">
        <v>15</v>
      </c>
      <c r="I72" s="4" t="s">
        <v>17</v>
      </c>
      <c r="J72" s="4" t="s">
        <v>18</v>
      </c>
      <c r="K72" s="4" t="s">
        <v>19</v>
      </c>
      <c r="L72" s="4" t="s">
        <v>20</v>
      </c>
      <c r="M72" s="27" t="s">
        <v>16</v>
      </c>
      <c r="N72" s="7" t="s">
        <v>17</v>
      </c>
      <c r="O72" s="8" t="s">
        <v>18</v>
      </c>
      <c r="P72" s="8" t="s">
        <v>19</v>
      </c>
      <c r="Q72" s="8" t="s">
        <v>20</v>
      </c>
      <c r="R72" s="11" t="s">
        <v>2</v>
      </c>
      <c r="S72" s="12" t="s">
        <v>17</v>
      </c>
      <c r="T72" s="12" t="s">
        <v>18</v>
      </c>
      <c r="U72" s="12" t="s">
        <v>19</v>
      </c>
      <c r="V72" s="12" t="s">
        <v>20</v>
      </c>
    </row>
    <row r="73" spans="7:22" x14ac:dyDescent="0.3">
      <c r="G73" s="26" t="s">
        <v>52</v>
      </c>
      <c r="H73" s="3"/>
      <c r="I73" s="3"/>
      <c r="J73" s="5"/>
      <c r="K73" s="3"/>
      <c r="L73" s="3"/>
      <c r="M73" s="9"/>
      <c r="N73" s="9"/>
      <c r="O73" s="9"/>
      <c r="P73" s="9"/>
      <c r="Q73" s="10"/>
      <c r="R73" s="13">
        <f>H73+M73</f>
        <v>0</v>
      </c>
      <c r="S73" s="13">
        <f t="shared" ref="S73" si="24">I73+N73</f>
        <v>0</v>
      </c>
      <c r="T73" s="13">
        <f t="shared" ref="T73" si="25">J73+O73</f>
        <v>0</v>
      </c>
      <c r="U73" s="13">
        <f>K73+P73</f>
        <v>0</v>
      </c>
      <c r="V73" s="19">
        <f>(L73+Q73)/2</f>
        <v>0</v>
      </c>
    </row>
    <row r="74" spans="7:22" x14ac:dyDescent="0.3">
      <c r="G74" s="26" t="s">
        <v>21</v>
      </c>
      <c r="H74" s="3"/>
      <c r="I74" s="3"/>
      <c r="J74" s="5"/>
      <c r="K74" s="3"/>
      <c r="L74" s="3"/>
      <c r="M74" s="9"/>
      <c r="N74" s="9"/>
      <c r="O74" s="9"/>
      <c r="P74" s="9"/>
      <c r="Q74" s="10"/>
      <c r="R74" s="13">
        <v>11</v>
      </c>
      <c r="S74" s="13">
        <v>5</v>
      </c>
      <c r="T74" s="13">
        <v>6</v>
      </c>
      <c r="U74" s="13">
        <v>0</v>
      </c>
      <c r="V74" s="19">
        <v>1.64</v>
      </c>
    </row>
    <row r="75" spans="7:22" x14ac:dyDescent="0.3">
      <c r="G75" s="26" t="s">
        <v>22</v>
      </c>
      <c r="H75" s="3"/>
      <c r="I75" s="3"/>
      <c r="J75" s="5"/>
      <c r="K75" s="3"/>
      <c r="L75" s="3"/>
      <c r="M75" s="9"/>
      <c r="N75" s="9"/>
      <c r="O75" s="9"/>
      <c r="P75" s="9"/>
      <c r="Q75" s="10"/>
      <c r="R75" s="13">
        <v>6</v>
      </c>
      <c r="S75" s="13">
        <v>0</v>
      </c>
      <c r="T75" s="13">
        <v>6</v>
      </c>
      <c r="U75" s="13">
        <v>0</v>
      </c>
      <c r="V75" s="19">
        <v>2.67</v>
      </c>
    </row>
    <row r="76" spans="7:22" x14ac:dyDescent="0.3">
      <c r="G76" s="26" t="s">
        <v>23</v>
      </c>
      <c r="H76" s="3"/>
      <c r="I76" s="3"/>
      <c r="J76" s="5"/>
      <c r="K76" s="3"/>
      <c r="L76" s="3"/>
      <c r="M76" s="9"/>
      <c r="N76" s="9"/>
      <c r="O76" s="9"/>
      <c r="P76" s="9"/>
      <c r="Q76" s="10"/>
      <c r="R76" s="13">
        <f t="shared" ref="R76:R85" si="26">H76+M76</f>
        <v>0</v>
      </c>
      <c r="S76" s="13">
        <f t="shared" ref="S76:S85" si="27">I76+N76</f>
        <v>0</v>
      </c>
      <c r="T76" s="13">
        <f t="shared" ref="T76:T85" si="28">J76+O76</f>
        <v>0</v>
      </c>
      <c r="U76" s="13">
        <f t="shared" ref="U76:U85" si="29">K76+P76</f>
        <v>0</v>
      </c>
      <c r="V76" s="19">
        <f t="shared" ref="V76:V85" si="30">(L76+Q76)/2</f>
        <v>0</v>
      </c>
    </row>
    <row r="77" spans="7:22" x14ac:dyDescent="0.3">
      <c r="G77" s="26" t="s">
        <v>24</v>
      </c>
      <c r="H77" s="3"/>
      <c r="I77" s="3"/>
      <c r="J77" s="5"/>
      <c r="K77" s="3"/>
      <c r="L77" s="3"/>
      <c r="M77" s="9"/>
      <c r="N77" s="9"/>
      <c r="O77" s="9"/>
      <c r="P77" s="9"/>
      <c r="Q77" s="10"/>
      <c r="R77" s="13">
        <f t="shared" si="26"/>
        <v>0</v>
      </c>
      <c r="S77" s="13">
        <f t="shared" si="27"/>
        <v>0</v>
      </c>
      <c r="T77" s="13">
        <f t="shared" si="28"/>
        <v>0</v>
      </c>
      <c r="U77" s="13">
        <f t="shared" si="29"/>
        <v>0</v>
      </c>
      <c r="V77" s="14">
        <f t="shared" si="30"/>
        <v>0</v>
      </c>
    </row>
    <row r="78" spans="7:22" x14ac:dyDescent="0.3">
      <c r="G78" s="26" t="s">
        <v>25</v>
      </c>
      <c r="H78" s="3"/>
      <c r="I78" s="3"/>
      <c r="J78" s="5"/>
      <c r="K78" s="3"/>
      <c r="L78" s="3"/>
      <c r="M78" s="9"/>
      <c r="N78" s="9"/>
      <c r="O78" s="9"/>
      <c r="P78" s="9"/>
      <c r="Q78" s="10"/>
      <c r="R78" s="13">
        <f t="shared" si="26"/>
        <v>0</v>
      </c>
      <c r="S78" s="13">
        <f t="shared" si="27"/>
        <v>0</v>
      </c>
      <c r="T78" s="13">
        <f t="shared" si="28"/>
        <v>0</v>
      </c>
      <c r="U78" s="13">
        <f t="shared" si="29"/>
        <v>0</v>
      </c>
      <c r="V78" s="19">
        <f t="shared" si="30"/>
        <v>0</v>
      </c>
    </row>
    <row r="79" spans="7:22" x14ac:dyDescent="0.3">
      <c r="G79" s="26" t="s">
        <v>26</v>
      </c>
      <c r="H79" s="3"/>
      <c r="I79" s="3"/>
      <c r="J79" s="5"/>
      <c r="K79" s="3"/>
      <c r="L79" s="3"/>
      <c r="M79" s="9"/>
      <c r="N79" s="9"/>
      <c r="O79" s="9"/>
      <c r="P79" s="9"/>
      <c r="Q79" s="10"/>
      <c r="R79" s="13">
        <f t="shared" si="26"/>
        <v>0</v>
      </c>
      <c r="S79" s="13">
        <f t="shared" si="27"/>
        <v>0</v>
      </c>
      <c r="T79" s="13">
        <f t="shared" si="28"/>
        <v>0</v>
      </c>
      <c r="U79" s="13">
        <f t="shared" si="29"/>
        <v>0</v>
      </c>
      <c r="V79" s="19">
        <f t="shared" si="30"/>
        <v>0</v>
      </c>
    </row>
    <row r="80" spans="7:22" x14ac:dyDescent="0.3">
      <c r="G80" s="26" t="s">
        <v>27</v>
      </c>
      <c r="H80" s="3"/>
      <c r="I80" s="3"/>
      <c r="J80" s="5"/>
      <c r="K80" s="3"/>
      <c r="L80" s="3"/>
      <c r="M80" s="9"/>
      <c r="N80" s="9"/>
      <c r="O80" s="9"/>
      <c r="P80" s="9"/>
      <c r="Q80" s="10"/>
      <c r="R80" s="13">
        <f t="shared" si="26"/>
        <v>0</v>
      </c>
      <c r="S80" s="13">
        <f t="shared" si="27"/>
        <v>0</v>
      </c>
      <c r="T80" s="13">
        <f t="shared" si="28"/>
        <v>0</v>
      </c>
      <c r="U80" s="13">
        <f t="shared" si="29"/>
        <v>0</v>
      </c>
      <c r="V80" s="19">
        <f t="shared" si="30"/>
        <v>0</v>
      </c>
    </row>
    <row r="81" spans="7:22" x14ac:dyDescent="0.3">
      <c r="G81" s="26" t="s">
        <v>37</v>
      </c>
      <c r="H81" s="3"/>
      <c r="I81" s="3"/>
      <c r="J81" s="5"/>
      <c r="K81" s="3"/>
      <c r="L81" s="3"/>
      <c r="M81" s="9"/>
      <c r="N81" s="9"/>
      <c r="O81" s="9"/>
      <c r="P81" s="9"/>
      <c r="Q81" s="10"/>
      <c r="R81" s="13">
        <f t="shared" si="26"/>
        <v>0</v>
      </c>
      <c r="S81" s="13">
        <f t="shared" si="27"/>
        <v>0</v>
      </c>
      <c r="T81" s="13">
        <f t="shared" si="28"/>
        <v>0</v>
      </c>
      <c r="U81" s="13">
        <f t="shared" si="29"/>
        <v>0</v>
      </c>
      <c r="V81" s="19">
        <f t="shared" si="30"/>
        <v>0</v>
      </c>
    </row>
    <row r="82" spans="7:22" x14ac:dyDescent="0.3">
      <c r="G82" s="26" t="s">
        <v>28</v>
      </c>
      <c r="H82" s="3"/>
      <c r="I82" s="3"/>
      <c r="J82" s="5"/>
      <c r="K82" s="3"/>
      <c r="L82" s="3"/>
      <c r="M82" s="9"/>
      <c r="N82" s="9"/>
      <c r="O82" s="9"/>
      <c r="P82" s="9"/>
      <c r="Q82" s="10"/>
      <c r="R82" s="13">
        <f t="shared" si="26"/>
        <v>0</v>
      </c>
      <c r="S82" s="13">
        <f t="shared" si="27"/>
        <v>0</v>
      </c>
      <c r="T82" s="13">
        <f t="shared" si="28"/>
        <v>0</v>
      </c>
      <c r="U82" s="13">
        <f t="shared" si="29"/>
        <v>0</v>
      </c>
      <c r="V82" s="19">
        <f t="shared" si="30"/>
        <v>0</v>
      </c>
    </row>
    <row r="83" spans="7:22" x14ac:dyDescent="0.3">
      <c r="G83" s="26" t="s">
        <v>29</v>
      </c>
      <c r="H83" s="3"/>
      <c r="I83" s="3"/>
      <c r="J83" s="5"/>
      <c r="K83" s="3"/>
      <c r="L83" s="3"/>
      <c r="M83" s="9"/>
      <c r="N83" s="9"/>
      <c r="O83" s="9"/>
      <c r="P83" s="9"/>
      <c r="Q83" s="10"/>
      <c r="R83" s="13">
        <f t="shared" si="26"/>
        <v>0</v>
      </c>
      <c r="S83" s="13">
        <f t="shared" si="27"/>
        <v>0</v>
      </c>
      <c r="T83" s="13">
        <f t="shared" si="28"/>
        <v>0</v>
      </c>
      <c r="U83" s="13">
        <f t="shared" si="29"/>
        <v>0</v>
      </c>
      <c r="V83" s="19">
        <f t="shared" si="30"/>
        <v>0</v>
      </c>
    </row>
    <row r="84" spans="7:22" x14ac:dyDescent="0.3">
      <c r="G84" s="26" t="s">
        <v>30</v>
      </c>
      <c r="H84" s="3"/>
      <c r="I84" s="3"/>
      <c r="J84" s="5"/>
      <c r="K84" s="3"/>
      <c r="L84" s="3"/>
      <c r="M84" s="9"/>
      <c r="N84" s="9"/>
      <c r="O84" s="9"/>
      <c r="P84" s="9"/>
      <c r="Q84" s="10"/>
      <c r="R84" s="13">
        <f t="shared" si="26"/>
        <v>0</v>
      </c>
      <c r="S84" s="13">
        <f t="shared" si="27"/>
        <v>0</v>
      </c>
      <c r="T84" s="13">
        <f t="shared" si="28"/>
        <v>0</v>
      </c>
      <c r="U84" s="13">
        <f t="shared" si="29"/>
        <v>0</v>
      </c>
      <c r="V84" s="14">
        <f t="shared" si="30"/>
        <v>0</v>
      </c>
    </row>
    <row r="85" spans="7:22" x14ac:dyDescent="0.3">
      <c r="G85" s="26" t="s">
        <v>38</v>
      </c>
      <c r="H85" s="3"/>
      <c r="I85" s="3"/>
      <c r="J85" s="5"/>
      <c r="K85" s="3"/>
      <c r="L85" s="3"/>
      <c r="M85" s="9"/>
      <c r="N85" s="9"/>
      <c r="O85" s="9"/>
      <c r="P85" s="9"/>
      <c r="Q85" s="10"/>
      <c r="R85" s="13">
        <f t="shared" si="26"/>
        <v>0</v>
      </c>
      <c r="S85" s="13">
        <f t="shared" si="27"/>
        <v>0</v>
      </c>
      <c r="T85" s="13">
        <f t="shared" si="28"/>
        <v>0</v>
      </c>
      <c r="U85" s="13">
        <f t="shared" si="29"/>
        <v>0</v>
      </c>
      <c r="V85" s="19">
        <f t="shared" si="30"/>
        <v>0</v>
      </c>
    </row>
    <row r="86" spans="7:22" x14ac:dyDescent="0.3">
      <c r="G86" s="15" t="s">
        <v>2</v>
      </c>
      <c r="H86" s="15">
        <f>SUM(H73:H85)</f>
        <v>0</v>
      </c>
      <c r="I86" s="15">
        <f>SUM(I73:I85)</f>
        <v>0</v>
      </c>
      <c r="J86" s="15">
        <f>SUM(J73:J85)</f>
        <v>0</v>
      </c>
      <c r="K86" s="15">
        <f>SUM(K73:K85)</f>
        <v>0</v>
      </c>
      <c r="L86" s="20">
        <f>SUM(L73:L85)/11</f>
        <v>0</v>
      </c>
      <c r="M86" s="15">
        <f>SUM(M73:M85)</f>
        <v>0</v>
      </c>
      <c r="N86" s="15">
        <f>SUM(N73:N85)</f>
        <v>0</v>
      </c>
      <c r="O86" s="15">
        <f>SUM(O73:O85)</f>
        <v>0</v>
      </c>
      <c r="P86" s="15">
        <f>SUM(P73:P85)</f>
        <v>0</v>
      </c>
      <c r="Q86" s="20">
        <f>SUM(Q73:Q85)/11</f>
        <v>0</v>
      </c>
      <c r="R86" s="16">
        <f>SUM(R73:R85)</f>
        <v>17</v>
      </c>
      <c r="S86" s="16">
        <f>SUM(S73:S85)</f>
        <v>5</v>
      </c>
      <c r="T86" s="16">
        <f>SUM(T73:T85)</f>
        <v>12</v>
      </c>
      <c r="U86" s="16">
        <f>SUM(U73:U85)</f>
        <v>0</v>
      </c>
      <c r="V86" s="20">
        <f>SUM(V73:V85)/11</f>
        <v>0.39181818181818179</v>
      </c>
    </row>
    <row r="87" spans="7:22" ht="20.95" x14ac:dyDescent="0.3">
      <c r="G87" s="30" t="s">
        <v>45</v>
      </c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</row>
    <row r="88" spans="7:22" x14ac:dyDescent="0.3">
      <c r="G88" s="42" t="s">
        <v>0</v>
      </c>
      <c r="H88" s="33" t="s">
        <v>15</v>
      </c>
      <c r="I88" s="34"/>
      <c r="J88" s="34"/>
      <c r="K88" s="34"/>
      <c r="L88" s="35"/>
      <c r="M88" s="36" t="s">
        <v>16</v>
      </c>
      <c r="N88" s="37"/>
      <c r="O88" s="37"/>
      <c r="P88" s="37"/>
      <c r="Q88" s="38"/>
      <c r="R88" s="39" t="s">
        <v>33</v>
      </c>
      <c r="S88" s="40"/>
      <c r="T88" s="40"/>
      <c r="U88" s="40"/>
      <c r="V88" s="41"/>
    </row>
    <row r="89" spans="7:22" ht="31.2" x14ac:dyDescent="0.3">
      <c r="G89" s="43"/>
      <c r="H89" s="3" t="s">
        <v>15</v>
      </c>
      <c r="I89" s="4" t="s">
        <v>17</v>
      </c>
      <c r="J89" s="4" t="s">
        <v>18</v>
      </c>
      <c r="K89" s="4" t="s">
        <v>19</v>
      </c>
      <c r="L89" s="4" t="s">
        <v>20</v>
      </c>
      <c r="M89" s="27" t="s">
        <v>16</v>
      </c>
      <c r="N89" s="7" t="s">
        <v>17</v>
      </c>
      <c r="O89" s="8" t="s">
        <v>18</v>
      </c>
      <c r="P89" s="8" t="s">
        <v>19</v>
      </c>
      <c r="Q89" s="8" t="s">
        <v>20</v>
      </c>
      <c r="R89" s="11" t="s">
        <v>2</v>
      </c>
      <c r="S89" s="12" t="s">
        <v>17</v>
      </c>
      <c r="T89" s="12" t="s">
        <v>18</v>
      </c>
      <c r="U89" s="12" t="s">
        <v>19</v>
      </c>
      <c r="V89" s="12" t="s">
        <v>20</v>
      </c>
    </row>
    <row r="90" spans="7:22" x14ac:dyDescent="0.3">
      <c r="G90" s="26" t="s">
        <v>52</v>
      </c>
      <c r="H90" s="3"/>
      <c r="I90" s="3"/>
      <c r="J90" s="5"/>
      <c r="K90" s="3"/>
      <c r="L90" s="3"/>
      <c r="M90" s="9"/>
      <c r="N90" s="9"/>
      <c r="O90" s="9"/>
      <c r="P90" s="9"/>
      <c r="Q90" s="10"/>
      <c r="R90" s="13">
        <f>H90+M90</f>
        <v>0</v>
      </c>
      <c r="S90" s="13">
        <f t="shared" ref="S90" si="31">I90+N90</f>
        <v>0</v>
      </c>
      <c r="T90" s="13">
        <f t="shared" ref="T90" si="32">J90+O90</f>
        <v>0</v>
      </c>
      <c r="U90" s="13">
        <f>K90+P90</f>
        <v>0</v>
      </c>
      <c r="V90" s="19">
        <f>(L90+Q90)/2</f>
        <v>0</v>
      </c>
    </row>
    <row r="91" spans="7:22" x14ac:dyDescent="0.3">
      <c r="G91" s="26" t="s">
        <v>21</v>
      </c>
      <c r="H91" s="3"/>
      <c r="I91" s="3"/>
      <c r="J91" s="5"/>
      <c r="K91" s="3"/>
      <c r="L91" s="3"/>
      <c r="M91" s="9"/>
      <c r="N91" s="9"/>
      <c r="O91" s="9"/>
      <c r="P91" s="9"/>
      <c r="Q91" s="10"/>
      <c r="R91" s="13">
        <v>11</v>
      </c>
      <c r="S91" s="13">
        <v>5</v>
      </c>
      <c r="T91" s="13">
        <v>6</v>
      </c>
      <c r="U91" s="13">
        <v>0</v>
      </c>
      <c r="V91" s="19">
        <v>1.64</v>
      </c>
    </row>
    <row r="92" spans="7:22" x14ac:dyDescent="0.3">
      <c r="G92" s="26" t="s">
        <v>22</v>
      </c>
      <c r="H92" s="3"/>
      <c r="I92" s="3"/>
      <c r="J92" s="5"/>
      <c r="K92" s="3"/>
      <c r="L92" s="3"/>
      <c r="M92" s="9"/>
      <c r="N92" s="9"/>
      <c r="O92" s="9"/>
      <c r="P92" s="9"/>
      <c r="Q92" s="10"/>
      <c r="R92" s="13">
        <v>6</v>
      </c>
      <c r="S92" s="13">
        <v>0</v>
      </c>
      <c r="T92" s="13">
        <v>6</v>
      </c>
      <c r="U92" s="13">
        <v>0</v>
      </c>
      <c r="V92" s="19">
        <v>2.67</v>
      </c>
    </row>
    <row r="93" spans="7:22" x14ac:dyDescent="0.3">
      <c r="G93" s="26" t="s">
        <v>23</v>
      </c>
      <c r="H93" s="3"/>
      <c r="I93" s="3"/>
      <c r="J93" s="5"/>
      <c r="K93" s="3"/>
      <c r="L93" s="3"/>
      <c r="M93" s="9"/>
      <c r="N93" s="9"/>
      <c r="O93" s="9"/>
      <c r="P93" s="9"/>
      <c r="Q93" s="10"/>
      <c r="R93" s="13">
        <f t="shared" ref="R93:R102" si="33">H93+M93</f>
        <v>0</v>
      </c>
      <c r="S93" s="13">
        <f t="shared" ref="S93:S102" si="34">I93+N93</f>
        <v>0</v>
      </c>
      <c r="T93" s="13">
        <f t="shared" ref="T93:T102" si="35">J93+O93</f>
        <v>0</v>
      </c>
      <c r="U93" s="13">
        <f t="shared" ref="U93:U102" si="36">K93+P93</f>
        <v>0</v>
      </c>
      <c r="V93" s="19">
        <f t="shared" ref="V93:V102" si="37">(L93+Q93)/2</f>
        <v>0</v>
      </c>
    </row>
    <row r="94" spans="7:22" x14ac:dyDescent="0.3">
      <c r="G94" s="26" t="s">
        <v>24</v>
      </c>
      <c r="H94" s="3"/>
      <c r="I94" s="3"/>
      <c r="J94" s="5"/>
      <c r="K94" s="3"/>
      <c r="L94" s="3"/>
      <c r="M94" s="9"/>
      <c r="N94" s="9"/>
      <c r="O94" s="9"/>
      <c r="P94" s="9"/>
      <c r="Q94" s="10"/>
      <c r="R94" s="13">
        <f t="shared" si="33"/>
        <v>0</v>
      </c>
      <c r="S94" s="13">
        <f t="shared" si="34"/>
        <v>0</v>
      </c>
      <c r="T94" s="13">
        <f t="shared" si="35"/>
        <v>0</v>
      </c>
      <c r="U94" s="13">
        <f t="shared" si="36"/>
        <v>0</v>
      </c>
      <c r="V94" s="14">
        <f t="shared" si="37"/>
        <v>0</v>
      </c>
    </row>
    <row r="95" spans="7:22" x14ac:dyDescent="0.3">
      <c r="G95" s="26" t="s">
        <v>25</v>
      </c>
      <c r="H95" s="3"/>
      <c r="I95" s="3"/>
      <c r="J95" s="5"/>
      <c r="K95" s="3"/>
      <c r="L95" s="3"/>
      <c r="M95" s="9"/>
      <c r="N95" s="9"/>
      <c r="O95" s="9"/>
      <c r="P95" s="9"/>
      <c r="Q95" s="10"/>
      <c r="R95" s="13">
        <f t="shared" si="33"/>
        <v>0</v>
      </c>
      <c r="S95" s="13">
        <f t="shared" si="34"/>
        <v>0</v>
      </c>
      <c r="T95" s="13">
        <f t="shared" si="35"/>
        <v>0</v>
      </c>
      <c r="U95" s="13">
        <f t="shared" si="36"/>
        <v>0</v>
      </c>
      <c r="V95" s="19">
        <f t="shared" si="37"/>
        <v>0</v>
      </c>
    </row>
    <row r="96" spans="7:22" x14ac:dyDescent="0.3">
      <c r="G96" s="26" t="s">
        <v>26</v>
      </c>
      <c r="H96" s="3"/>
      <c r="I96" s="3"/>
      <c r="J96" s="5"/>
      <c r="K96" s="3"/>
      <c r="L96" s="3"/>
      <c r="M96" s="9"/>
      <c r="N96" s="9"/>
      <c r="O96" s="9"/>
      <c r="P96" s="9"/>
      <c r="Q96" s="10"/>
      <c r="R96" s="13">
        <f t="shared" si="33"/>
        <v>0</v>
      </c>
      <c r="S96" s="13">
        <f t="shared" si="34"/>
        <v>0</v>
      </c>
      <c r="T96" s="13">
        <f t="shared" si="35"/>
        <v>0</v>
      </c>
      <c r="U96" s="13">
        <f t="shared" si="36"/>
        <v>0</v>
      </c>
      <c r="V96" s="19">
        <f t="shared" si="37"/>
        <v>0</v>
      </c>
    </row>
    <row r="97" spans="7:22" x14ac:dyDescent="0.3">
      <c r="G97" s="26" t="s">
        <v>27</v>
      </c>
      <c r="H97" s="3"/>
      <c r="I97" s="3"/>
      <c r="J97" s="5"/>
      <c r="K97" s="3"/>
      <c r="L97" s="3"/>
      <c r="M97" s="9"/>
      <c r="N97" s="9"/>
      <c r="O97" s="9"/>
      <c r="P97" s="9"/>
      <c r="Q97" s="10"/>
      <c r="R97" s="13">
        <f t="shared" si="33"/>
        <v>0</v>
      </c>
      <c r="S97" s="13">
        <f t="shared" si="34"/>
        <v>0</v>
      </c>
      <c r="T97" s="13">
        <f t="shared" si="35"/>
        <v>0</v>
      </c>
      <c r="U97" s="13">
        <f t="shared" si="36"/>
        <v>0</v>
      </c>
      <c r="V97" s="19">
        <f t="shared" si="37"/>
        <v>0</v>
      </c>
    </row>
    <row r="98" spans="7:22" x14ac:dyDescent="0.3">
      <c r="G98" s="26" t="s">
        <v>37</v>
      </c>
      <c r="H98" s="3"/>
      <c r="I98" s="3"/>
      <c r="J98" s="5"/>
      <c r="K98" s="3"/>
      <c r="L98" s="3"/>
      <c r="M98" s="9"/>
      <c r="N98" s="9"/>
      <c r="O98" s="9"/>
      <c r="P98" s="9"/>
      <c r="Q98" s="10"/>
      <c r="R98" s="13">
        <f t="shared" si="33"/>
        <v>0</v>
      </c>
      <c r="S98" s="13">
        <f t="shared" si="34"/>
        <v>0</v>
      </c>
      <c r="T98" s="13">
        <f t="shared" si="35"/>
        <v>0</v>
      </c>
      <c r="U98" s="13">
        <f t="shared" si="36"/>
        <v>0</v>
      </c>
      <c r="V98" s="19">
        <f t="shared" si="37"/>
        <v>0</v>
      </c>
    </row>
    <row r="99" spans="7:22" x14ac:dyDescent="0.3">
      <c r="G99" s="26" t="s">
        <v>28</v>
      </c>
      <c r="H99" s="3"/>
      <c r="I99" s="3"/>
      <c r="J99" s="5"/>
      <c r="K99" s="3"/>
      <c r="L99" s="3"/>
      <c r="M99" s="9"/>
      <c r="N99" s="9"/>
      <c r="O99" s="9"/>
      <c r="P99" s="9"/>
      <c r="Q99" s="10"/>
      <c r="R99" s="13">
        <f t="shared" si="33"/>
        <v>0</v>
      </c>
      <c r="S99" s="13">
        <f t="shared" si="34"/>
        <v>0</v>
      </c>
      <c r="T99" s="13">
        <f t="shared" si="35"/>
        <v>0</v>
      </c>
      <c r="U99" s="13">
        <f t="shared" si="36"/>
        <v>0</v>
      </c>
      <c r="V99" s="19">
        <f t="shared" si="37"/>
        <v>0</v>
      </c>
    </row>
    <row r="100" spans="7:22" x14ac:dyDescent="0.3">
      <c r="G100" s="26" t="s">
        <v>29</v>
      </c>
      <c r="H100" s="3"/>
      <c r="I100" s="3"/>
      <c r="J100" s="5"/>
      <c r="K100" s="3"/>
      <c r="L100" s="3"/>
      <c r="M100" s="9"/>
      <c r="N100" s="9"/>
      <c r="O100" s="9"/>
      <c r="P100" s="9"/>
      <c r="Q100" s="10"/>
      <c r="R100" s="13">
        <f t="shared" si="33"/>
        <v>0</v>
      </c>
      <c r="S100" s="13">
        <f t="shared" si="34"/>
        <v>0</v>
      </c>
      <c r="T100" s="13">
        <f t="shared" si="35"/>
        <v>0</v>
      </c>
      <c r="U100" s="13">
        <f t="shared" si="36"/>
        <v>0</v>
      </c>
      <c r="V100" s="19">
        <f t="shared" si="37"/>
        <v>0</v>
      </c>
    </row>
    <row r="101" spans="7:22" x14ac:dyDescent="0.3">
      <c r="G101" s="26" t="s">
        <v>30</v>
      </c>
      <c r="H101" s="3"/>
      <c r="I101" s="3"/>
      <c r="J101" s="5"/>
      <c r="K101" s="3"/>
      <c r="L101" s="3"/>
      <c r="M101" s="9"/>
      <c r="N101" s="9"/>
      <c r="O101" s="9"/>
      <c r="P101" s="9"/>
      <c r="Q101" s="10"/>
      <c r="R101" s="13">
        <f t="shared" si="33"/>
        <v>0</v>
      </c>
      <c r="S101" s="13">
        <f t="shared" si="34"/>
        <v>0</v>
      </c>
      <c r="T101" s="13">
        <f t="shared" si="35"/>
        <v>0</v>
      </c>
      <c r="U101" s="13">
        <f t="shared" si="36"/>
        <v>0</v>
      </c>
      <c r="V101" s="14">
        <f t="shared" si="37"/>
        <v>0</v>
      </c>
    </row>
    <row r="102" spans="7:22" x14ac:dyDescent="0.3">
      <c r="G102" s="26" t="s">
        <v>38</v>
      </c>
      <c r="H102" s="3"/>
      <c r="I102" s="3"/>
      <c r="J102" s="5"/>
      <c r="K102" s="3"/>
      <c r="L102" s="3"/>
      <c r="M102" s="9"/>
      <c r="N102" s="9"/>
      <c r="O102" s="9"/>
      <c r="P102" s="9"/>
      <c r="Q102" s="10"/>
      <c r="R102" s="13">
        <f t="shared" si="33"/>
        <v>0</v>
      </c>
      <c r="S102" s="13">
        <f t="shared" si="34"/>
        <v>0</v>
      </c>
      <c r="T102" s="13">
        <f t="shared" si="35"/>
        <v>0</v>
      </c>
      <c r="U102" s="13">
        <f t="shared" si="36"/>
        <v>0</v>
      </c>
      <c r="V102" s="19">
        <f t="shared" si="37"/>
        <v>0</v>
      </c>
    </row>
    <row r="103" spans="7:22" x14ac:dyDescent="0.3">
      <c r="G103" s="15" t="s">
        <v>2</v>
      </c>
      <c r="H103" s="15">
        <f>SUM(H90:H102)</f>
        <v>0</v>
      </c>
      <c r="I103" s="15">
        <f>SUM(I90:I102)</f>
        <v>0</v>
      </c>
      <c r="J103" s="15">
        <f>SUM(J90:J102)</f>
        <v>0</v>
      </c>
      <c r="K103" s="15">
        <f>SUM(K90:K102)</f>
        <v>0</v>
      </c>
      <c r="L103" s="20">
        <f>SUM(L90:L102)/11</f>
        <v>0</v>
      </c>
      <c r="M103" s="15">
        <f>SUM(M90:M102)</f>
        <v>0</v>
      </c>
      <c r="N103" s="15">
        <f>SUM(N90:N102)</f>
        <v>0</v>
      </c>
      <c r="O103" s="15">
        <f>SUM(O90:O102)</f>
        <v>0</v>
      </c>
      <c r="P103" s="15">
        <f>SUM(P90:P102)</f>
        <v>0</v>
      </c>
      <c r="Q103" s="20">
        <f>SUM(Q90:Q102)/11</f>
        <v>0</v>
      </c>
      <c r="R103" s="16">
        <f>SUM(R90:R102)</f>
        <v>17</v>
      </c>
      <c r="S103" s="16">
        <f>SUM(S90:S102)</f>
        <v>5</v>
      </c>
      <c r="T103" s="16">
        <f>SUM(T90:T102)</f>
        <v>12</v>
      </c>
      <c r="U103" s="16">
        <f>SUM(U90:U102)</f>
        <v>0</v>
      </c>
      <c r="V103" s="20">
        <f>SUM(V90:V102)/11</f>
        <v>0.39181818181818179</v>
      </c>
    </row>
    <row r="104" spans="7:22" ht="20.95" x14ac:dyDescent="0.3">
      <c r="G104" s="30" t="s">
        <v>46</v>
      </c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</row>
    <row r="105" spans="7:22" x14ac:dyDescent="0.3">
      <c r="G105" s="42" t="s">
        <v>0</v>
      </c>
      <c r="H105" s="33" t="s">
        <v>15</v>
      </c>
      <c r="I105" s="34"/>
      <c r="J105" s="34"/>
      <c r="K105" s="34"/>
      <c r="L105" s="35"/>
      <c r="M105" s="36" t="s">
        <v>16</v>
      </c>
      <c r="N105" s="37"/>
      <c r="O105" s="37"/>
      <c r="P105" s="37"/>
      <c r="Q105" s="38"/>
      <c r="R105" s="39" t="s">
        <v>33</v>
      </c>
      <c r="S105" s="40"/>
      <c r="T105" s="40"/>
      <c r="U105" s="40"/>
      <c r="V105" s="41"/>
    </row>
    <row r="106" spans="7:22" ht="31.2" x14ac:dyDescent="0.3">
      <c r="G106" s="43"/>
      <c r="H106" s="3" t="s">
        <v>15</v>
      </c>
      <c r="I106" s="4" t="s">
        <v>17</v>
      </c>
      <c r="J106" s="4" t="s">
        <v>18</v>
      </c>
      <c r="K106" s="4" t="s">
        <v>19</v>
      </c>
      <c r="L106" s="4" t="s">
        <v>20</v>
      </c>
      <c r="M106" s="27" t="s">
        <v>16</v>
      </c>
      <c r="N106" s="7" t="s">
        <v>17</v>
      </c>
      <c r="O106" s="8" t="s">
        <v>18</v>
      </c>
      <c r="P106" s="8" t="s">
        <v>19</v>
      </c>
      <c r="Q106" s="8" t="s">
        <v>20</v>
      </c>
      <c r="R106" s="11" t="s">
        <v>2</v>
      </c>
      <c r="S106" s="12" t="s">
        <v>17</v>
      </c>
      <c r="T106" s="12" t="s">
        <v>18</v>
      </c>
      <c r="U106" s="12" t="s">
        <v>19</v>
      </c>
      <c r="V106" s="12" t="s">
        <v>20</v>
      </c>
    </row>
    <row r="107" spans="7:22" x14ac:dyDescent="0.3">
      <c r="G107" s="26" t="s">
        <v>52</v>
      </c>
      <c r="H107" s="3"/>
      <c r="I107" s="3"/>
      <c r="J107" s="5"/>
      <c r="K107" s="3"/>
      <c r="L107" s="3"/>
      <c r="M107" s="9"/>
      <c r="N107" s="9"/>
      <c r="O107" s="9"/>
      <c r="P107" s="9"/>
      <c r="Q107" s="10"/>
      <c r="R107" s="13">
        <f>H107+M107</f>
        <v>0</v>
      </c>
      <c r="S107" s="13">
        <f t="shared" ref="S107" si="38">I107+N107</f>
        <v>0</v>
      </c>
      <c r="T107" s="13">
        <f t="shared" ref="T107" si="39">J107+O107</f>
        <v>0</v>
      </c>
      <c r="U107" s="13">
        <f>K107+P107</f>
        <v>0</v>
      </c>
      <c r="V107" s="19">
        <f>(L107+Q107)/2</f>
        <v>0</v>
      </c>
    </row>
    <row r="108" spans="7:22" x14ac:dyDescent="0.3">
      <c r="G108" s="26" t="s">
        <v>21</v>
      </c>
      <c r="H108" s="3"/>
      <c r="I108" s="3"/>
      <c r="J108" s="5"/>
      <c r="K108" s="3"/>
      <c r="L108" s="3"/>
      <c r="M108" s="9"/>
      <c r="N108" s="9"/>
      <c r="O108" s="9"/>
      <c r="P108" s="9"/>
      <c r="Q108" s="10"/>
      <c r="R108" s="13">
        <v>11</v>
      </c>
      <c r="S108" s="13">
        <v>5</v>
      </c>
      <c r="T108" s="13">
        <v>6</v>
      </c>
      <c r="U108" s="13">
        <v>0</v>
      </c>
      <c r="V108" s="19">
        <v>1.64</v>
      </c>
    </row>
    <row r="109" spans="7:22" x14ac:dyDescent="0.3">
      <c r="G109" s="26" t="s">
        <v>22</v>
      </c>
      <c r="H109" s="3"/>
      <c r="I109" s="3"/>
      <c r="J109" s="5"/>
      <c r="K109" s="3"/>
      <c r="L109" s="3"/>
      <c r="M109" s="9"/>
      <c r="N109" s="9"/>
      <c r="O109" s="9"/>
      <c r="P109" s="9"/>
      <c r="Q109" s="10"/>
      <c r="R109" s="13">
        <v>6</v>
      </c>
      <c r="S109" s="13">
        <v>0</v>
      </c>
      <c r="T109" s="13">
        <v>6</v>
      </c>
      <c r="U109" s="13">
        <v>0</v>
      </c>
      <c r="V109" s="19">
        <v>2.67</v>
      </c>
    </row>
    <row r="110" spans="7:22" x14ac:dyDescent="0.3">
      <c r="G110" s="26" t="s">
        <v>23</v>
      </c>
      <c r="H110" s="3"/>
      <c r="I110" s="3"/>
      <c r="J110" s="5"/>
      <c r="K110" s="3"/>
      <c r="L110" s="3"/>
      <c r="M110" s="9"/>
      <c r="N110" s="9"/>
      <c r="O110" s="9"/>
      <c r="P110" s="9"/>
      <c r="Q110" s="10"/>
      <c r="R110" s="13">
        <f t="shared" ref="R110:R119" si="40">H110+M110</f>
        <v>0</v>
      </c>
      <c r="S110" s="13">
        <f t="shared" ref="S110:S119" si="41">I110+N110</f>
        <v>0</v>
      </c>
      <c r="T110" s="13">
        <f t="shared" ref="T110:T119" si="42">J110+O110</f>
        <v>0</v>
      </c>
      <c r="U110" s="13">
        <f t="shared" ref="U110:U119" si="43">K110+P110</f>
        <v>0</v>
      </c>
      <c r="V110" s="19">
        <f t="shared" ref="V110:V119" si="44">(L110+Q110)/2</f>
        <v>0</v>
      </c>
    </row>
    <row r="111" spans="7:22" x14ac:dyDescent="0.3">
      <c r="G111" s="26" t="s">
        <v>24</v>
      </c>
      <c r="H111" s="3"/>
      <c r="I111" s="3"/>
      <c r="J111" s="5"/>
      <c r="K111" s="3"/>
      <c r="L111" s="3"/>
      <c r="M111" s="9"/>
      <c r="N111" s="9"/>
      <c r="O111" s="9"/>
      <c r="P111" s="9"/>
      <c r="Q111" s="10"/>
      <c r="R111" s="13">
        <f t="shared" si="40"/>
        <v>0</v>
      </c>
      <c r="S111" s="13">
        <f t="shared" si="41"/>
        <v>0</v>
      </c>
      <c r="T111" s="13">
        <f t="shared" si="42"/>
        <v>0</v>
      </c>
      <c r="U111" s="13">
        <f t="shared" si="43"/>
        <v>0</v>
      </c>
      <c r="V111" s="14">
        <f t="shared" si="44"/>
        <v>0</v>
      </c>
    </row>
    <row r="112" spans="7:22" x14ac:dyDescent="0.3">
      <c r="G112" s="26" t="s">
        <v>25</v>
      </c>
      <c r="H112" s="3"/>
      <c r="I112" s="3"/>
      <c r="J112" s="5"/>
      <c r="K112" s="3"/>
      <c r="L112" s="3"/>
      <c r="M112" s="9"/>
      <c r="N112" s="9"/>
      <c r="O112" s="9"/>
      <c r="P112" s="9"/>
      <c r="Q112" s="10"/>
      <c r="R112" s="13">
        <f t="shared" si="40"/>
        <v>0</v>
      </c>
      <c r="S112" s="13">
        <f t="shared" si="41"/>
        <v>0</v>
      </c>
      <c r="T112" s="13">
        <f t="shared" si="42"/>
        <v>0</v>
      </c>
      <c r="U112" s="13">
        <f t="shared" si="43"/>
        <v>0</v>
      </c>
      <c r="V112" s="19">
        <f t="shared" si="44"/>
        <v>0</v>
      </c>
    </row>
    <row r="113" spans="7:22" x14ac:dyDescent="0.3">
      <c r="G113" s="26" t="s">
        <v>26</v>
      </c>
      <c r="H113" s="3"/>
      <c r="I113" s="3"/>
      <c r="J113" s="5"/>
      <c r="K113" s="3"/>
      <c r="L113" s="3"/>
      <c r="M113" s="9"/>
      <c r="N113" s="9"/>
      <c r="O113" s="9"/>
      <c r="P113" s="9"/>
      <c r="Q113" s="10"/>
      <c r="R113" s="13">
        <f t="shared" si="40"/>
        <v>0</v>
      </c>
      <c r="S113" s="13">
        <f t="shared" si="41"/>
        <v>0</v>
      </c>
      <c r="T113" s="13">
        <f t="shared" si="42"/>
        <v>0</v>
      </c>
      <c r="U113" s="13">
        <f t="shared" si="43"/>
        <v>0</v>
      </c>
      <c r="V113" s="19">
        <f t="shared" si="44"/>
        <v>0</v>
      </c>
    </row>
    <row r="114" spans="7:22" x14ac:dyDescent="0.3">
      <c r="G114" s="26" t="s">
        <v>27</v>
      </c>
      <c r="H114" s="3"/>
      <c r="I114" s="3"/>
      <c r="J114" s="5"/>
      <c r="K114" s="3"/>
      <c r="L114" s="3"/>
      <c r="M114" s="9"/>
      <c r="N114" s="9"/>
      <c r="O114" s="9"/>
      <c r="P114" s="9"/>
      <c r="Q114" s="10"/>
      <c r="R114" s="13">
        <f t="shared" si="40"/>
        <v>0</v>
      </c>
      <c r="S114" s="13">
        <f t="shared" si="41"/>
        <v>0</v>
      </c>
      <c r="T114" s="13">
        <f t="shared" si="42"/>
        <v>0</v>
      </c>
      <c r="U114" s="13">
        <f t="shared" si="43"/>
        <v>0</v>
      </c>
      <c r="V114" s="19">
        <f t="shared" si="44"/>
        <v>0</v>
      </c>
    </row>
    <row r="115" spans="7:22" x14ac:dyDescent="0.3">
      <c r="G115" s="26" t="s">
        <v>37</v>
      </c>
      <c r="H115" s="3"/>
      <c r="I115" s="3"/>
      <c r="J115" s="5"/>
      <c r="K115" s="3"/>
      <c r="L115" s="3"/>
      <c r="M115" s="9"/>
      <c r="N115" s="9"/>
      <c r="O115" s="9"/>
      <c r="P115" s="9"/>
      <c r="Q115" s="10"/>
      <c r="R115" s="13">
        <f t="shared" si="40"/>
        <v>0</v>
      </c>
      <c r="S115" s="13">
        <f t="shared" si="41"/>
        <v>0</v>
      </c>
      <c r="T115" s="13">
        <f t="shared" si="42"/>
        <v>0</v>
      </c>
      <c r="U115" s="13">
        <f t="shared" si="43"/>
        <v>0</v>
      </c>
      <c r="V115" s="19">
        <f t="shared" si="44"/>
        <v>0</v>
      </c>
    </row>
    <row r="116" spans="7:22" x14ac:dyDescent="0.3">
      <c r="G116" s="26" t="s">
        <v>28</v>
      </c>
      <c r="H116" s="3"/>
      <c r="I116" s="3"/>
      <c r="J116" s="5"/>
      <c r="K116" s="3"/>
      <c r="L116" s="3"/>
      <c r="M116" s="9"/>
      <c r="N116" s="9"/>
      <c r="O116" s="9"/>
      <c r="P116" s="9"/>
      <c r="Q116" s="10"/>
      <c r="R116" s="13">
        <f t="shared" si="40"/>
        <v>0</v>
      </c>
      <c r="S116" s="13">
        <f t="shared" si="41"/>
        <v>0</v>
      </c>
      <c r="T116" s="13">
        <f t="shared" si="42"/>
        <v>0</v>
      </c>
      <c r="U116" s="13">
        <f t="shared" si="43"/>
        <v>0</v>
      </c>
      <c r="V116" s="19">
        <f t="shared" si="44"/>
        <v>0</v>
      </c>
    </row>
    <row r="117" spans="7:22" x14ac:dyDescent="0.3">
      <c r="G117" s="26" t="s">
        <v>29</v>
      </c>
      <c r="H117" s="3"/>
      <c r="I117" s="3"/>
      <c r="J117" s="5"/>
      <c r="K117" s="3"/>
      <c r="L117" s="3"/>
      <c r="M117" s="9"/>
      <c r="N117" s="9"/>
      <c r="O117" s="9"/>
      <c r="P117" s="9"/>
      <c r="Q117" s="10"/>
      <c r="R117" s="13">
        <f t="shared" si="40"/>
        <v>0</v>
      </c>
      <c r="S117" s="13">
        <f t="shared" si="41"/>
        <v>0</v>
      </c>
      <c r="T117" s="13">
        <f t="shared" si="42"/>
        <v>0</v>
      </c>
      <c r="U117" s="13">
        <f t="shared" si="43"/>
        <v>0</v>
      </c>
      <c r="V117" s="19">
        <f t="shared" si="44"/>
        <v>0</v>
      </c>
    </row>
    <row r="118" spans="7:22" x14ac:dyDescent="0.3">
      <c r="G118" s="26" t="s">
        <v>30</v>
      </c>
      <c r="H118" s="3"/>
      <c r="I118" s="3"/>
      <c r="J118" s="5"/>
      <c r="K118" s="3"/>
      <c r="L118" s="3"/>
      <c r="M118" s="9"/>
      <c r="N118" s="9"/>
      <c r="O118" s="9"/>
      <c r="P118" s="9"/>
      <c r="Q118" s="10"/>
      <c r="R118" s="13">
        <f t="shared" si="40"/>
        <v>0</v>
      </c>
      <c r="S118" s="13">
        <f t="shared" si="41"/>
        <v>0</v>
      </c>
      <c r="T118" s="13">
        <f t="shared" si="42"/>
        <v>0</v>
      </c>
      <c r="U118" s="13">
        <f t="shared" si="43"/>
        <v>0</v>
      </c>
      <c r="V118" s="14">
        <f t="shared" si="44"/>
        <v>0</v>
      </c>
    </row>
    <row r="119" spans="7:22" x14ac:dyDescent="0.3">
      <c r="G119" s="26" t="s">
        <v>38</v>
      </c>
      <c r="H119" s="3"/>
      <c r="I119" s="3"/>
      <c r="J119" s="5"/>
      <c r="K119" s="3"/>
      <c r="L119" s="3"/>
      <c r="M119" s="9"/>
      <c r="N119" s="9"/>
      <c r="O119" s="9"/>
      <c r="P119" s="9"/>
      <c r="Q119" s="10"/>
      <c r="R119" s="13">
        <f t="shared" si="40"/>
        <v>0</v>
      </c>
      <c r="S119" s="13">
        <f t="shared" si="41"/>
        <v>0</v>
      </c>
      <c r="T119" s="13">
        <f t="shared" si="42"/>
        <v>0</v>
      </c>
      <c r="U119" s="13">
        <f t="shared" si="43"/>
        <v>0</v>
      </c>
      <c r="V119" s="19">
        <f t="shared" si="44"/>
        <v>0</v>
      </c>
    </row>
    <row r="120" spans="7:22" x14ac:dyDescent="0.3">
      <c r="G120" s="15" t="s">
        <v>2</v>
      </c>
      <c r="H120" s="15">
        <f>SUM(H107:H119)</f>
        <v>0</v>
      </c>
      <c r="I120" s="15">
        <f>SUM(I107:I119)</f>
        <v>0</v>
      </c>
      <c r="J120" s="15">
        <f>SUM(J107:J119)</f>
        <v>0</v>
      </c>
      <c r="K120" s="15">
        <f>SUM(K107:K119)</f>
        <v>0</v>
      </c>
      <c r="L120" s="20">
        <f>SUM(L107:L119)/11</f>
        <v>0</v>
      </c>
      <c r="M120" s="15">
        <f>SUM(M107:M119)</f>
        <v>0</v>
      </c>
      <c r="N120" s="15">
        <f>SUM(N107:N119)</f>
        <v>0</v>
      </c>
      <c r="O120" s="15">
        <f>SUM(O107:O119)</f>
        <v>0</v>
      </c>
      <c r="P120" s="15">
        <f>SUM(P107:P119)</f>
        <v>0</v>
      </c>
      <c r="Q120" s="20">
        <f>SUM(Q107:Q119)/11</f>
        <v>0</v>
      </c>
      <c r="R120" s="16">
        <f>SUM(R107:R119)</f>
        <v>17</v>
      </c>
      <c r="S120" s="16">
        <f>SUM(S107:S119)</f>
        <v>5</v>
      </c>
      <c r="T120" s="16">
        <f>SUM(T107:T119)</f>
        <v>12</v>
      </c>
      <c r="U120" s="16">
        <f>SUM(U107:U119)</f>
        <v>0</v>
      </c>
      <c r="V120" s="20">
        <f>SUM(V107:V119)/11</f>
        <v>0.39181818181818179</v>
      </c>
    </row>
    <row r="121" spans="7:22" ht="20.95" x14ac:dyDescent="0.3">
      <c r="G121" s="30" t="s">
        <v>47</v>
      </c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</row>
    <row r="122" spans="7:22" x14ac:dyDescent="0.3">
      <c r="G122" s="42" t="s">
        <v>0</v>
      </c>
      <c r="H122" s="33" t="s">
        <v>15</v>
      </c>
      <c r="I122" s="34"/>
      <c r="J122" s="34"/>
      <c r="K122" s="34"/>
      <c r="L122" s="35"/>
      <c r="M122" s="36" t="s">
        <v>16</v>
      </c>
      <c r="N122" s="37"/>
      <c r="O122" s="37"/>
      <c r="P122" s="37"/>
      <c r="Q122" s="38"/>
      <c r="R122" s="39" t="s">
        <v>33</v>
      </c>
      <c r="S122" s="40"/>
      <c r="T122" s="40"/>
      <c r="U122" s="40"/>
      <c r="V122" s="41"/>
    </row>
    <row r="123" spans="7:22" ht="31.2" x14ac:dyDescent="0.3">
      <c r="G123" s="43"/>
      <c r="H123" s="3" t="s">
        <v>15</v>
      </c>
      <c r="I123" s="4" t="s">
        <v>17</v>
      </c>
      <c r="J123" s="4" t="s">
        <v>18</v>
      </c>
      <c r="K123" s="4" t="s">
        <v>19</v>
      </c>
      <c r="L123" s="4" t="s">
        <v>20</v>
      </c>
      <c r="M123" s="27" t="s">
        <v>16</v>
      </c>
      <c r="N123" s="7" t="s">
        <v>17</v>
      </c>
      <c r="O123" s="8" t="s">
        <v>18</v>
      </c>
      <c r="P123" s="8" t="s">
        <v>19</v>
      </c>
      <c r="Q123" s="8" t="s">
        <v>20</v>
      </c>
      <c r="R123" s="11" t="s">
        <v>2</v>
      </c>
      <c r="S123" s="12" t="s">
        <v>17</v>
      </c>
      <c r="T123" s="12" t="s">
        <v>18</v>
      </c>
      <c r="U123" s="12" t="s">
        <v>19</v>
      </c>
      <c r="V123" s="12" t="s">
        <v>20</v>
      </c>
    </row>
    <row r="124" spans="7:22" x14ac:dyDescent="0.3">
      <c r="G124" s="26" t="s">
        <v>52</v>
      </c>
      <c r="H124" s="3"/>
      <c r="I124" s="3"/>
      <c r="J124" s="5"/>
      <c r="K124" s="3"/>
      <c r="L124" s="3"/>
      <c r="M124" s="9"/>
      <c r="N124" s="9"/>
      <c r="O124" s="9"/>
      <c r="P124" s="9"/>
      <c r="Q124" s="10"/>
      <c r="R124" s="13">
        <f>H124+M124</f>
        <v>0</v>
      </c>
      <c r="S124" s="13">
        <f t="shared" ref="S124" si="45">I124+N124</f>
        <v>0</v>
      </c>
      <c r="T124" s="13">
        <f t="shared" ref="T124" si="46">J124+O124</f>
        <v>0</v>
      </c>
      <c r="U124" s="13">
        <f>K124+P124</f>
        <v>0</v>
      </c>
      <c r="V124" s="19">
        <f>(L124+Q124)/2</f>
        <v>0</v>
      </c>
    </row>
    <row r="125" spans="7:22" x14ac:dyDescent="0.3">
      <c r="G125" s="26" t="s">
        <v>21</v>
      </c>
      <c r="H125" s="3"/>
      <c r="I125" s="3"/>
      <c r="J125" s="5"/>
      <c r="K125" s="3"/>
      <c r="L125" s="3"/>
      <c r="M125" s="9"/>
      <c r="N125" s="9"/>
      <c r="O125" s="9"/>
      <c r="P125" s="9"/>
      <c r="Q125" s="10"/>
      <c r="R125" s="13">
        <v>11</v>
      </c>
      <c r="S125" s="13">
        <v>5</v>
      </c>
      <c r="T125" s="13">
        <v>6</v>
      </c>
      <c r="U125" s="13">
        <v>0</v>
      </c>
      <c r="V125" s="19">
        <v>1.64</v>
      </c>
    </row>
    <row r="126" spans="7:22" x14ac:dyDescent="0.3">
      <c r="G126" s="26" t="s">
        <v>22</v>
      </c>
      <c r="H126" s="3"/>
      <c r="I126" s="3"/>
      <c r="J126" s="5"/>
      <c r="K126" s="3"/>
      <c r="L126" s="3"/>
      <c r="M126" s="9"/>
      <c r="N126" s="9"/>
      <c r="O126" s="9"/>
      <c r="P126" s="9"/>
      <c r="Q126" s="10"/>
      <c r="R126" s="13">
        <v>6</v>
      </c>
      <c r="S126" s="13">
        <v>0</v>
      </c>
      <c r="T126" s="13">
        <v>6</v>
      </c>
      <c r="U126" s="13">
        <v>0</v>
      </c>
      <c r="V126" s="19">
        <v>2.67</v>
      </c>
    </row>
    <row r="127" spans="7:22" x14ac:dyDescent="0.3">
      <c r="G127" s="26" t="s">
        <v>23</v>
      </c>
      <c r="H127" s="3"/>
      <c r="I127" s="3"/>
      <c r="J127" s="5"/>
      <c r="K127" s="3"/>
      <c r="L127" s="3"/>
      <c r="M127" s="9"/>
      <c r="N127" s="9"/>
      <c r="O127" s="9"/>
      <c r="P127" s="9"/>
      <c r="Q127" s="10"/>
      <c r="R127" s="13">
        <f t="shared" ref="R127:R136" si="47">H127+M127</f>
        <v>0</v>
      </c>
      <c r="S127" s="13">
        <f t="shared" ref="S127:S136" si="48">I127+N127</f>
        <v>0</v>
      </c>
      <c r="T127" s="13">
        <f t="shared" ref="T127:T136" si="49">J127+O127</f>
        <v>0</v>
      </c>
      <c r="U127" s="13">
        <f t="shared" ref="U127:U136" si="50">K127+P127</f>
        <v>0</v>
      </c>
      <c r="V127" s="19">
        <f t="shared" ref="V127:V136" si="51">(L127+Q127)/2</f>
        <v>0</v>
      </c>
    </row>
    <row r="128" spans="7:22" x14ac:dyDescent="0.3">
      <c r="G128" s="26" t="s">
        <v>24</v>
      </c>
      <c r="H128" s="3"/>
      <c r="I128" s="3"/>
      <c r="J128" s="5"/>
      <c r="K128" s="3"/>
      <c r="L128" s="3"/>
      <c r="M128" s="9"/>
      <c r="N128" s="9"/>
      <c r="O128" s="9"/>
      <c r="P128" s="9"/>
      <c r="Q128" s="10"/>
      <c r="R128" s="13">
        <f t="shared" si="47"/>
        <v>0</v>
      </c>
      <c r="S128" s="13">
        <f t="shared" si="48"/>
        <v>0</v>
      </c>
      <c r="T128" s="13">
        <f t="shared" si="49"/>
        <v>0</v>
      </c>
      <c r="U128" s="13">
        <f t="shared" si="50"/>
        <v>0</v>
      </c>
      <c r="V128" s="14">
        <f t="shared" si="51"/>
        <v>0</v>
      </c>
    </row>
    <row r="129" spans="7:22" x14ac:dyDescent="0.3">
      <c r="G129" s="26" t="s">
        <v>25</v>
      </c>
      <c r="H129" s="3"/>
      <c r="I129" s="3"/>
      <c r="J129" s="5"/>
      <c r="K129" s="3"/>
      <c r="L129" s="3"/>
      <c r="M129" s="9"/>
      <c r="N129" s="9"/>
      <c r="O129" s="9"/>
      <c r="P129" s="9"/>
      <c r="Q129" s="10"/>
      <c r="R129" s="13">
        <f t="shared" si="47"/>
        <v>0</v>
      </c>
      <c r="S129" s="13">
        <f t="shared" si="48"/>
        <v>0</v>
      </c>
      <c r="T129" s="13">
        <f t="shared" si="49"/>
        <v>0</v>
      </c>
      <c r="U129" s="13">
        <f t="shared" si="50"/>
        <v>0</v>
      </c>
      <c r="V129" s="19">
        <f t="shared" si="51"/>
        <v>0</v>
      </c>
    </row>
    <row r="130" spans="7:22" x14ac:dyDescent="0.3">
      <c r="G130" s="26" t="s">
        <v>26</v>
      </c>
      <c r="H130" s="3"/>
      <c r="I130" s="3"/>
      <c r="J130" s="5"/>
      <c r="K130" s="3"/>
      <c r="L130" s="3"/>
      <c r="M130" s="9"/>
      <c r="N130" s="9"/>
      <c r="O130" s="9"/>
      <c r="P130" s="9"/>
      <c r="Q130" s="10"/>
      <c r="R130" s="13">
        <f t="shared" si="47"/>
        <v>0</v>
      </c>
      <c r="S130" s="13">
        <f t="shared" si="48"/>
        <v>0</v>
      </c>
      <c r="T130" s="13">
        <f t="shared" si="49"/>
        <v>0</v>
      </c>
      <c r="U130" s="13">
        <f t="shared" si="50"/>
        <v>0</v>
      </c>
      <c r="V130" s="19">
        <f t="shared" si="51"/>
        <v>0</v>
      </c>
    </row>
    <row r="131" spans="7:22" x14ac:dyDescent="0.3">
      <c r="G131" s="26" t="s">
        <v>27</v>
      </c>
      <c r="H131" s="3"/>
      <c r="I131" s="3"/>
      <c r="J131" s="5"/>
      <c r="K131" s="3"/>
      <c r="L131" s="3"/>
      <c r="M131" s="9"/>
      <c r="N131" s="9"/>
      <c r="O131" s="9"/>
      <c r="P131" s="9"/>
      <c r="Q131" s="10"/>
      <c r="R131" s="13">
        <f t="shared" si="47"/>
        <v>0</v>
      </c>
      <c r="S131" s="13">
        <f t="shared" si="48"/>
        <v>0</v>
      </c>
      <c r="T131" s="13">
        <f t="shared" si="49"/>
        <v>0</v>
      </c>
      <c r="U131" s="13">
        <f t="shared" si="50"/>
        <v>0</v>
      </c>
      <c r="V131" s="19">
        <f t="shared" si="51"/>
        <v>0</v>
      </c>
    </row>
    <row r="132" spans="7:22" x14ac:dyDescent="0.3">
      <c r="G132" s="26" t="s">
        <v>37</v>
      </c>
      <c r="H132" s="3"/>
      <c r="I132" s="3"/>
      <c r="J132" s="5"/>
      <c r="K132" s="3"/>
      <c r="L132" s="3"/>
      <c r="M132" s="9"/>
      <c r="N132" s="9"/>
      <c r="O132" s="9"/>
      <c r="P132" s="9"/>
      <c r="Q132" s="10"/>
      <c r="R132" s="13">
        <f t="shared" si="47"/>
        <v>0</v>
      </c>
      <c r="S132" s="13">
        <f t="shared" si="48"/>
        <v>0</v>
      </c>
      <c r="T132" s="13">
        <f t="shared" si="49"/>
        <v>0</v>
      </c>
      <c r="U132" s="13">
        <f t="shared" si="50"/>
        <v>0</v>
      </c>
      <c r="V132" s="19">
        <f t="shared" si="51"/>
        <v>0</v>
      </c>
    </row>
    <row r="133" spans="7:22" x14ac:dyDescent="0.3">
      <c r="G133" s="26" t="s">
        <v>28</v>
      </c>
      <c r="H133" s="3"/>
      <c r="I133" s="3"/>
      <c r="J133" s="5"/>
      <c r="K133" s="3"/>
      <c r="L133" s="3"/>
      <c r="M133" s="9"/>
      <c r="N133" s="9"/>
      <c r="O133" s="9"/>
      <c r="P133" s="9"/>
      <c r="Q133" s="10"/>
      <c r="R133" s="13">
        <f t="shared" si="47"/>
        <v>0</v>
      </c>
      <c r="S133" s="13">
        <f t="shared" si="48"/>
        <v>0</v>
      </c>
      <c r="T133" s="13">
        <f t="shared" si="49"/>
        <v>0</v>
      </c>
      <c r="U133" s="13">
        <f t="shared" si="50"/>
        <v>0</v>
      </c>
      <c r="V133" s="19">
        <f t="shared" si="51"/>
        <v>0</v>
      </c>
    </row>
    <row r="134" spans="7:22" x14ac:dyDescent="0.3">
      <c r="G134" s="26" t="s">
        <v>29</v>
      </c>
      <c r="H134" s="3"/>
      <c r="I134" s="3"/>
      <c r="J134" s="5"/>
      <c r="K134" s="3"/>
      <c r="L134" s="3"/>
      <c r="M134" s="9"/>
      <c r="N134" s="9"/>
      <c r="O134" s="9"/>
      <c r="P134" s="9"/>
      <c r="Q134" s="10"/>
      <c r="R134" s="13">
        <f t="shared" si="47"/>
        <v>0</v>
      </c>
      <c r="S134" s="13">
        <f t="shared" si="48"/>
        <v>0</v>
      </c>
      <c r="T134" s="13">
        <f t="shared" si="49"/>
        <v>0</v>
      </c>
      <c r="U134" s="13">
        <f t="shared" si="50"/>
        <v>0</v>
      </c>
      <c r="V134" s="19">
        <f t="shared" si="51"/>
        <v>0</v>
      </c>
    </row>
    <row r="135" spans="7:22" x14ac:dyDescent="0.3">
      <c r="G135" s="26" t="s">
        <v>30</v>
      </c>
      <c r="H135" s="3"/>
      <c r="I135" s="3"/>
      <c r="J135" s="5"/>
      <c r="K135" s="3"/>
      <c r="L135" s="3"/>
      <c r="M135" s="9"/>
      <c r="N135" s="9"/>
      <c r="O135" s="9"/>
      <c r="P135" s="9"/>
      <c r="Q135" s="10"/>
      <c r="R135" s="13">
        <f t="shared" si="47"/>
        <v>0</v>
      </c>
      <c r="S135" s="13">
        <f t="shared" si="48"/>
        <v>0</v>
      </c>
      <c r="T135" s="13">
        <f t="shared" si="49"/>
        <v>0</v>
      </c>
      <c r="U135" s="13">
        <f t="shared" si="50"/>
        <v>0</v>
      </c>
      <c r="V135" s="14">
        <f t="shared" si="51"/>
        <v>0</v>
      </c>
    </row>
    <row r="136" spans="7:22" x14ac:dyDescent="0.3">
      <c r="G136" s="26" t="s">
        <v>38</v>
      </c>
      <c r="H136" s="3"/>
      <c r="I136" s="3"/>
      <c r="J136" s="5"/>
      <c r="K136" s="3"/>
      <c r="L136" s="3"/>
      <c r="M136" s="9"/>
      <c r="N136" s="9"/>
      <c r="O136" s="9"/>
      <c r="P136" s="9"/>
      <c r="Q136" s="10"/>
      <c r="R136" s="13">
        <f t="shared" si="47"/>
        <v>0</v>
      </c>
      <c r="S136" s="13">
        <f t="shared" si="48"/>
        <v>0</v>
      </c>
      <c r="T136" s="13">
        <f t="shared" si="49"/>
        <v>0</v>
      </c>
      <c r="U136" s="13">
        <f t="shared" si="50"/>
        <v>0</v>
      </c>
      <c r="V136" s="19">
        <f t="shared" si="51"/>
        <v>0</v>
      </c>
    </row>
    <row r="137" spans="7:22" x14ac:dyDescent="0.3">
      <c r="G137" s="15" t="s">
        <v>2</v>
      </c>
      <c r="H137" s="15">
        <f>SUM(H124:H136)</f>
        <v>0</v>
      </c>
      <c r="I137" s="15">
        <f>SUM(I124:I136)</f>
        <v>0</v>
      </c>
      <c r="J137" s="15">
        <f>SUM(J124:J136)</f>
        <v>0</v>
      </c>
      <c r="K137" s="15">
        <f>SUM(K124:K136)</f>
        <v>0</v>
      </c>
      <c r="L137" s="20">
        <f>SUM(L124:L136)/11</f>
        <v>0</v>
      </c>
      <c r="M137" s="15">
        <f>SUM(M124:M136)</f>
        <v>0</v>
      </c>
      <c r="N137" s="15">
        <f>SUM(N124:N136)</f>
        <v>0</v>
      </c>
      <c r="O137" s="15">
        <f>SUM(O124:O136)</f>
        <v>0</v>
      </c>
      <c r="P137" s="15">
        <f>SUM(P124:P136)</f>
        <v>0</v>
      </c>
      <c r="Q137" s="20">
        <f>SUM(Q124:Q136)/11</f>
        <v>0</v>
      </c>
      <c r="R137" s="16">
        <f>SUM(R124:R136)</f>
        <v>17</v>
      </c>
      <c r="S137" s="16">
        <f>SUM(S124:S136)</f>
        <v>5</v>
      </c>
      <c r="T137" s="16">
        <f>SUM(T124:T136)</f>
        <v>12</v>
      </c>
      <c r="U137" s="16">
        <f>SUM(U124:U136)</f>
        <v>0</v>
      </c>
      <c r="V137" s="20">
        <f>SUM(V124:V136)/11</f>
        <v>0.39181818181818179</v>
      </c>
    </row>
    <row r="138" spans="7:22" ht="20.95" x14ac:dyDescent="0.3">
      <c r="G138" s="30" t="s">
        <v>48</v>
      </c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</row>
    <row r="139" spans="7:22" x14ac:dyDescent="0.3">
      <c r="G139" s="42" t="s">
        <v>0</v>
      </c>
      <c r="H139" s="33" t="s">
        <v>15</v>
      </c>
      <c r="I139" s="34"/>
      <c r="J139" s="34"/>
      <c r="K139" s="34"/>
      <c r="L139" s="35"/>
      <c r="M139" s="36" t="s">
        <v>16</v>
      </c>
      <c r="N139" s="37"/>
      <c r="O139" s="37"/>
      <c r="P139" s="37"/>
      <c r="Q139" s="38"/>
      <c r="R139" s="39" t="s">
        <v>33</v>
      </c>
      <c r="S139" s="40"/>
      <c r="T139" s="40"/>
      <c r="U139" s="40"/>
      <c r="V139" s="41"/>
    </row>
    <row r="140" spans="7:22" ht="31.2" x14ac:dyDescent="0.3">
      <c r="G140" s="43"/>
      <c r="H140" s="3" t="s">
        <v>15</v>
      </c>
      <c r="I140" s="4" t="s">
        <v>17</v>
      </c>
      <c r="J140" s="4" t="s">
        <v>18</v>
      </c>
      <c r="K140" s="4" t="s">
        <v>19</v>
      </c>
      <c r="L140" s="4" t="s">
        <v>20</v>
      </c>
      <c r="M140" s="27" t="s">
        <v>16</v>
      </c>
      <c r="N140" s="7" t="s">
        <v>17</v>
      </c>
      <c r="O140" s="8" t="s">
        <v>18</v>
      </c>
      <c r="P140" s="8" t="s">
        <v>19</v>
      </c>
      <c r="Q140" s="8" t="s">
        <v>20</v>
      </c>
      <c r="R140" s="11" t="s">
        <v>2</v>
      </c>
      <c r="S140" s="12" t="s">
        <v>17</v>
      </c>
      <c r="T140" s="12" t="s">
        <v>18</v>
      </c>
      <c r="U140" s="12" t="s">
        <v>19</v>
      </c>
      <c r="V140" s="12" t="s">
        <v>20</v>
      </c>
    </row>
    <row r="141" spans="7:22" x14ac:dyDescent="0.3">
      <c r="G141" s="26" t="s">
        <v>52</v>
      </c>
      <c r="H141" s="3"/>
      <c r="I141" s="3"/>
      <c r="J141" s="5"/>
      <c r="K141" s="3"/>
      <c r="L141" s="3"/>
      <c r="M141" s="9"/>
      <c r="N141" s="9"/>
      <c r="O141" s="9"/>
      <c r="P141" s="9"/>
      <c r="Q141" s="10"/>
      <c r="R141" s="13">
        <f>H141+M141</f>
        <v>0</v>
      </c>
      <c r="S141" s="13">
        <f t="shared" ref="S141" si="52">I141+N141</f>
        <v>0</v>
      </c>
      <c r="T141" s="13">
        <f t="shared" ref="T141" si="53">J141+O141</f>
        <v>0</v>
      </c>
      <c r="U141" s="13">
        <f>K141+P141</f>
        <v>0</v>
      </c>
      <c r="V141" s="19">
        <f>(L141+Q141)/2</f>
        <v>0</v>
      </c>
    </row>
    <row r="142" spans="7:22" x14ac:dyDescent="0.3">
      <c r="G142" s="26" t="s">
        <v>21</v>
      </c>
      <c r="H142" s="3"/>
      <c r="I142" s="3"/>
      <c r="J142" s="5"/>
      <c r="K142" s="3"/>
      <c r="L142" s="3"/>
      <c r="M142" s="9"/>
      <c r="N142" s="9"/>
      <c r="O142" s="9"/>
      <c r="P142" s="9"/>
      <c r="Q142" s="10"/>
      <c r="R142" s="13">
        <v>11</v>
      </c>
      <c r="S142" s="13">
        <v>5</v>
      </c>
      <c r="T142" s="13">
        <v>6</v>
      </c>
      <c r="U142" s="13">
        <v>0</v>
      </c>
      <c r="V142" s="19">
        <v>1.64</v>
      </c>
    </row>
    <row r="143" spans="7:22" x14ac:dyDescent="0.3">
      <c r="G143" s="26" t="s">
        <v>22</v>
      </c>
      <c r="H143" s="3"/>
      <c r="I143" s="3"/>
      <c r="J143" s="5"/>
      <c r="K143" s="3"/>
      <c r="L143" s="3"/>
      <c r="M143" s="9"/>
      <c r="N143" s="9"/>
      <c r="O143" s="9"/>
      <c r="P143" s="9"/>
      <c r="Q143" s="10"/>
      <c r="R143" s="13">
        <v>6</v>
      </c>
      <c r="S143" s="13">
        <v>0</v>
      </c>
      <c r="T143" s="13">
        <v>6</v>
      </c>
      <c r="U143" s="13">
        <v>0</v>
      </c>
      <c r="V143" s="19">
        <v>2.67</v>
      </c>
    </row>
    <row r="144" spans="7:22" x14ac:dyDescent="0.3">
      <c r="G144" s="26" t="s">
        <v>23</v>
      </c>
      <c r="H144" s="3"/>
      <c r="I144" s="3"/>
      <c r="J144" s="5"/>
      <c r="K144" s="3"/>
      <c r="L144" s="3"/>
      <c r="M144" s="9"/>
      <c r="N144" s="9"/>
      <c r="O144" s="9"/>
      <c r="P144" s="9"/>
      <c r="Q144" s="10"/>
      <c r="R144" s="13">
        <f t="shared" ref="R144:R153" si="54">H144+M144</f>
        <v>0</v>
      </c>
      <c r="S144" s="13">
        <f t="shared" ref="S144:S153" si="55">I144+N144</f>
        <v>0</v>
      </c>
      <c r="T144" s="13">
        <f t="shared" ref="T144:T153" si="56">J144+O144</f>
        <v>0</v>
      </c>
      <c r="U144" s="13">
        <f t="shared" ref="U144:U153" si="57">K144+P144</f>
        <v>0</v>
      </c>
      <c r="V144" s="19">
        <f t="shared" ref="V144:V153" si="58">(L144+Q144)/2</f>
        <v>0</v>
      </c>
    </row>
    <row r="145" spans="7:22" x14ac:dyDescent="0.3">
      <c r="G145" s="26" t="s">
        <v>24</v>
      </c>
      <c r="H145" s="3"/>
      <c r="I145" s="3"/>
      <c r="J145" s="5"/>
      <c r="K145" s="3"/>
      <c r="L145" s="3"/>
      <c r="M145" s="9"/>
      <c r="N145" s="9"/>
      <c r="O145" s="9"/>
      <c r="P145" s="9"/>
      <c r="Q145" s="10"/>
      <c r="R145" s="13">
        <f t="shared" si="54"/>
        <v>0</v>
      </c>
      <c r="S145" s="13">
        <f t="shared" si="55"/>
        <v>0</v>
      </c>
      <c r="T145" s="13">
        <f t="shared" si="56"/>
        <v>0</v>
      </c>
      <c r="U145" s="13">
        <f t="shared" si="57"/>
        <v>0</v>
      </c>
      <c r="V145" s="14">
        <f t="shared" si="58"/>
        <v>0</v>
      </c>
    </row>
    <row r="146" spans="7:22" x14ac:dyDescent="0.3">
      <c r="G146" s="26" t="s">
        <v>25</v>
      </c>
      <c r="H146" s="3"/>
      <c r="I146" s="3"/>
      <c r="J146" s="5"/>
      <c r="K146" s="3"/>
      <c r="L146" s="3"/>
      <c r="M146" s="9"/>
      <c r="N146" s="9"/>
      <c r="O146" s="9"/>
      <c r="P146" s="9"/>
      <c r="Q146" s="10"/>
      <c r="R146" s="13">
        <f t="shared" si="54"/>
        <v>0</v>
      </c>
      <c r="S146" s="13">
        <f t="shared" si="55"/>
        <v>0</v>
      </c>
      <c r="T146" s="13">
        <f t="shared" si="56"/>
        <v>0</v>
      </c>
      <c r="U146" s="13">
        <f t="shared" si="57"/>
        <v>0</v>
      </c>
      <c r="V146" s="19">
        <f t="shared" si="58"/>
        <v>0</v>
      </c>
    </row>
    <row r="147" spans="7:22" x14ac:dyDescent="0.3">
      <c r="G147" s="26" t="s">
        <v>26</v>
      </c>
      <c r="H147" s="3"/>
      <c r="I147" s="3"/>
      <c r="J147" s="5"/>
      <c r="K147" s="3"/>
      <c r="L147" s="3"/>
      <c r="M147" s="9"/>
      <c r="N147" s="9"/>
      <c r="O147" s="9"/>
      <c r="P147" s="9"/>
      <c r="Q147" s="10"/>
      <c r="R147" s="13">
        <f t="shared" si="54"/>
        <v>0</v>
      </c>
      <c r="S147" s="13">
        <f t="shared" si="55"/>
        <v>0</v>
      </c>
      <c r="T147" s="13">
        <f t="shared" si="56"/>
        <v>0</v>
      </c>
      <c r="U147" s="13">
        <f t="shared" si="57"/>
        <v>0</v>
      </c>
      <c r="V147" s="19">
        <f t="shared" si="58"/>
        <v>0</v>
      </c>
    </row>
    <row r="148" spans="7:22" x14ac:dyDescent="0.3">
      <c r="G148" s="26" t="s">
        <v>27</v>
      </c>
      <c r="H148" s="3"/>
      <c r="I148" s="3"/>
      <c r="J148" s="5"/>
      <c r="K148" s="3"/>
      <c r="L148" s="3"/>
      <c r="M148" s="9"/>
      <c r="N148" s="9"/>
      <c r="O148" s="9"/>
      <c r="P148" s="9"/>
      <c r="Q148" s="10"/>
      <c r="R148" s="13">
        <f t="shared" si="54"/>
        <v>0</v>
      </c>
      <c r="S148" s="13">
        <f t="shared" si="55"/>
        <v>0</v>
      </c>
      <c r="T148" s="13">
        <f t="shared" si="56"/>
        <v>0</v>
      </c>
      <c r="U148" s="13">
        <f t="shared" si="57"/>
        <v>0</v>
      </c>
      <c r="V148" s="19">
        <f t="shared" si="58"/>
        <v>0</v>
      </c>
    </row>
    <row r="149" spans="7:22" x14ac:dyDescent="0.3">
      <c r="G149" s="26" t="s">
        <v>37</v>
      </c>
      <c r="H149" s="3"/>
      <c r="I149" s="3"/>
      <c r="J149" s="5"/>
      <c r="K149" s="3"/>
      <c r="L149" s="3"/>
      <c r="M149" s="9"/>
      <c r="N149" s="9"/>
      <c r="O149" s="9"/>
      <c r="P149" s="9"/>
      <c r="Q149" s="10"/>
      <c r="R149" s="13">
        <f t="shared" si="54"/>
        <v>0</v>
      </c>
      <c r="S149" s="13">
        <f t="shared" si="55"/>
        <v>0</v>
      </c>
      <c r="T149" s="13">
        <f t="shared" si="56"/>
        <v>0</v>
      </c>
      <c r="U149" s="13">
        <f t="shared" si="57"/>
        <v>0</v>
      </c>
      <c r="V149" s="19">
        <f t="shared" si="58"/>
        <v>0</v>
      </c>
    </row>
    <row r="150" spans="7:22" x14ac:dyDescent="0.3">
      <c r="G150" s="26" t="s">
        <v>28</v>
      </c>
      <c r="H150" s="3"/>
      <c r="I150" s="3"/>
      <c r="J150" s="5"/>
      <c r="K150" s="3"/>
      <c r="L150" s="3"/>
      <c r="M150" s="9"/>
      <c r="N150" s="9"/>
      <c r="O150" s="9"/>
      <c r="P150" s="9"/>
      <c r="Q150" s="10"/>
      <c r="R150" s="13">
        <f t="shared" si="54"/>
        <v>0</v>
      </c>
      <c r="S150" s="13">
        <f t="shared" si="55"/>
        <v>0</v>
      </c>
      <c r="T150" s="13">
        <f t="shared" si="56"/>
        <v>0</v>
      </c>
      <c r="U150" s="13">
        <f t="shared" si="57"/>
        <v>0</v>
      </c>
      <c r="V150" s="19">
        <f t="shared" si="58"/>
        <v>0</v>
      </c>
    </row>
    <row r="151" spans="7:22" x14ac:dyDescent="0.3">
      <c r="G151" s="26" t="s">
        <v>29</v>
      </c>
      <c r="H151" s="3"/>
      <c r="I151" s="3"/>
      <c r="J151" s="5"/>
      <c r="K151" s="3"/>
      <c r="L151" s="3"/>
      <c r="M151" s="9"/>
      <c r="N151" s="9"/>
      <c r="O151" s="9"/>
      <c r="P151" s="9"/>
      <c r="Q151" s="10"/>
      <c r="R151" s="13">
        <f t="shared" si="54"/>
        <v>0</v>
      </c>
      <c r="S151" s="13">
        <f t="shared" si="55"/>
        <v>0</v>
      </c>
      <c r="T151" s="13">
        <f t="shared" si="56"/>
        <v>0</v>
      </c>
      <c r="U151" s="13">
        <f t="shared" si="57"/>
        <v>0</v>
      </c>
      <c r="V151" s="19">
        <f t="shared" si="58"/>
        <v>0</v>
      </c>
    </row>
    <row r="152" spans="7:22" x14ac:dyDescent="0.3">
      <c r="G152" s="26" t="s">
        <v>30</v>
      </c>
      <c r="H152" s="3"/>
      <c r="I152" s="3"/>
      <c r="J152" s="5"/>
      <c r="K152" s="3"/>
      <c r="L152" s="3"/>
      <c r="M152" s="9"/>
      <c r="N152" s="9"/>
      <c r="O152" s="9"/>
      <c r="P152" s="9"/>
      <c r="Q152" s="10"/>
      <c r="R152" s="13">
        <f t="shared" si="54"/>
        <v>0</v>
      </c>
      <c r="S152" s="13">
        <f t="shared" si="55"/>
        <v>0</v>
      </c>
      <c r="T152" s="13">
        <f t="shared" si="56"/>
        <v>0</v>
      </c>
      <c r="U152" s="13">
        <f t="shared" si="57"/>
        <v>0</v>
      </c>
      <c r="V152" s="14">
        <f t="shared" si="58"/>
        <v>0</v>
      </c>
    </row>
    <row r="153" spans="7:22" x14ac:dyDescent="0.3">
      <c r="G153" s="26" t="s">
        <v>38</v>
      </c>
      <c r="H153" s="3"/>
      <c r="I153" s="3"/>
      <c r="J153" s="5"/>
      <c r="K153" s="3"/>
      <c r="L153" s="3"/>
      <c r="M153" s="9"/>
      <c r="N153" s="9"/>
      <c r="O153" s="9"/>
      <c r="P153" s="9"/>
      <c r="Q153" s="10"/>
      <c r="R153" s="13">
        <f t="shared" si="54"/>
        <v>0</v>
      </c>
      <c r="S153" s="13">
        <f t="shared" si="55"/>
        <v>0</v>
      </c>
      <c r="T153" s="13">
        <f t="shared" si="56"/>
        <v>0</v>
      </c>
      <c r="U153" s="13">
        <f t="shared" si="57"/>
        <v>0</v>
      </c>
      <c r="V153" s="19">
        <f t="shared" si="58"/>
        <v>0</v>
      </c>
    </row>
    <row r="154" spans="7:22" x14ac:dyDescent="0.3">
      <c r="G154" s="15" t="s">
        <v>2</v>
      </c>
      <c r="H154" s="15">
        <f>SUM(H141:H153)</f>
        <v>0</v>
      </c>
      <c r="I154" s="15">
        <f>SUM(I141:I153)</f>
        <v>0</v>
      </c>
      <c r="J154" s="15">
        <f>SUM(J141:J153)</f>
        <v>0</v>
      </c>
      <c r="K154" s="15">
        <f>SUM(K141:K153)</f>
        <v>0</v>
      </c>
      <c r="L154" s="20">
        <f>SUM(L141:L153)/11</f>
        <v>0</v>
      </c>
      <c r="M154" s="15">
        <f>SUM(M141:M153)</f>
        <v>0</v>
      </c>
      <c r="N154" s="15">
        <f>SUM(N141:N153)</f>
        <v>0</v>
      </c>
      <c r="O154" s="15">
        <f>SUM(O141:O153)</f>
        <v>0</v>
      </c>
      <c r="P154" s="15">
        <f>SUM(P141:P153)</f>
        <v>0</v>
      </c>
      <c r="Q154" s="20">
        <f>SUM(Q141:Q153)/11</f>
        <v>0</v>
      </c>
      <c r="R154" s="16">
        <f>SUM(R141:R153)</f>
        <v>17</v>
      </c>
      <c r="S154" s="16">
        <f>SUM(S141:S153)</f>
        <v>5</v>
      </c>
      <c r="T154" s="16">
        <f>SUM(T141:T153)</f>
        <v>12</v>
      </c>
      <c r="U154" s="16">
        <f>SUM(U141:U153)</f>
        <v>0</v>
      </c>
      <c r="V154" s="20">
        <f>SUM(V141:V153)/11</f>
        <v>0.39181818181818179</v>
      </c>
    </row>
    <row r="155" spans="7:22" ht="20.95" x14ac:dyDescent="0.3">
      <c r="G155" s="30" t="s">
        <v>49</v>
      </c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</row>
    <row r="156" spans="7:22" x14ac:dyDescent="0.3">
      <c r="G156" s="42" t="s">
        <v>0</v>
      </c>
      <c r="H156" s="33" t="s">
        <v>15</v>
      </c>
      <c r="I156" s="34"/>
      <c r="J156" s="34"/>
      <c r="K156" s="34"/>
      <c r="L156" s="35"/>
      <c r="M156" s="36" t="s">
        <v>16</v>
      </c>
      <c r="N156" s="37"/>
      <c r="O156" s="37"/>
      <c r="P156" s="37"/>
      <c r="Q156" s="38"/>
      <c r="R156" s="39" t="s">
        <v>33</v>
      </c>
      <c r="S156" s="40"/>
      <c r="T156" s="40"/>
      <c r="U156" s="40"/>
      <c r="V156" s="41"/>
    </row>
    <row r="157" spans="7:22" ht="31.2" x14ac:dyDescent="0.3">
      <c r="G157" s="43"/>
      <c r="H157" s="3" t="s">
        <v>15</v>
      </c>
      <c r="I157" s="4" t="s">
        <v>17</v>
      </c>
      <c r="J157" s="4" t="s">
        <v>18</v>
      </c>
      <c r="K157" s="4" t="s">
        <v>19</v>
      </c>
      <c r="L157" s="4" t="s">
        <v>20</v>
      </c>
      <c r="M157" s="27" t="s">
        <v>16</v>
      </c>
      <c r="N157" s="7" t="s">
        <v>17</v>
      </c>
      <c r="O157" s="8" t="s">
        <v>18</v>
      </c>
      <c r="P157" s="8" t="s">
        <v>19</v>
      </c>
      <c r="Q157" s="8" t="s">
        <v>20</v>
      </c>
      <c r="R157" s="11" t="s">
        <v>2</v>
      </c>
      <c r="S157" s="12" t="s">
        <v>17</v>
      </c>
      <c r="T157" s="12" t="s">
        <v>18</v>
      </c>
      <c r="U157" s="12" t="s">
        <v>19</v>
      </c>
      <c r="V157" s="12" t="s">
        <v>20</v>
      </c>
    </row>
    <row r="158" spans="7:22" x14ac:dyDescent="0.3">
      <c r="G158" s="26" t="s">
        <v>52</v>
      </c>
      <c r="H158" s="3"/>
      <c r="I158" s="3"/>
      <c r="J158" s="5"/>
      <c r="K158" s="3"/>
      <c r="L158" s="3"/>
      <c r="M158" s="9"/>
      <c r="N158" s="9"/>
      <c r="O158" s="9"/>
      <c r="P158" s="9"/>
      <c r="Q158" s="10"/>
      <c r="R158" s="13">
        <f>H158+M158</f>
        <v>0</v>
      </c>
      <c r="S158" s="13">
        <f t="shared" ref="S158" si="59">I158+N158</f>
        <v>0</v>
      </c>
      <c r="T158" s="13">
        <f t="shared" ref="T158" si="60">J158+O158</f>
        <v>0</v>
      </c>
      <c r="U158" s="13">
        <f>K158+P158</f>
        <v>0</v>
      </c>
      <c r="V158" s="19">
        <f>(L158+Q158)/2</f>
        <v>0</v>
      </c>
    </row>
    <row r="159" spans="7:22" x14ac:dyDescent="0.3">
      <c r="G159" s="26" t="s">
        <v>21</v>
      </c>
      <c r="H159" s="3"/>
      <c r="I159" s="3"/>
      <c r="J159" s="5"/>
      <c r="K159" s="3"/>
      <c r="L159" s="3"/>
      <c r="M159" s="9"/>
      <c r="N159" s="9"/>
      <c r="O159" s="9"/>
      <c r="P159" s="9"/>
      <c r="Q159" s="10"/>
      <c r="R159" s="13">
        <v>11</v>
      </c>
      <c r="S159" s="13">
        <v>5</v>
      </c>
      <c r="T159" s="13">
        <v>6</v>
      </c>
      <c r="U159" s="13">
        <v>0</v>
      </c>
      <c r="V159" s="19">
        <v>1.64</v>
      </c>
    </row>
    <row r="160" spans="7:22" x14ac:dyDescent="0.3">
      <c r="G160" s="26" t="s">
        <v>22</v>
      </c>
      <c r="H160" s="3"/>
      <c r="I160" s="3"/>
      <c r="J160" s="5"/>
      <c r="K160" s="3"/>
      <c r="L160" s="3"/>
      <c r="M160" s="9"/>
      <c r="N160" s="9"/>
      <c r="O160" s="9"/>
      <c r="P160" s="9"/>
      <c r="Q160" s="10"/>
      <c r="R160" s="13">
        <v>6</v>
      </c>
      <c r="S160" s="13">
        <v>0</v>
      </c>
      <c r="T160" s="13">
        <v>6</v>
      </c>
      <c r="U160" s="13">
        <v>0</v>
      </c>
      <c r="V160" s="19">
        <v>2.67</v>
      </c>
    </row>
    <row r="161" spans="7:22" x14ac:dyDescent="0.3">
      <c r="G161" s="26" t="s">
        <v>23</v>
      </c>
      <c r="H161" s="3"/>
      <c r="I161" s="3"/>
      <c r="J161" s="5"/>
      <c r="K161" s="3"/>
      <c r="L161" s="3"/>
      <c r="M161" s="9"/>
      <c r="N161" s="9"/>
      <c r="O161" s="9"/>
      <c r="P161" s="9"/>
      <c r="Q161" s="10"/>
      <c r="R161" s="13">
        <f t="shared" ref="R161:R170" si="61">H161+M161</f>
        <v>0</v>
      </c>
      <c r="S161" s="13">
        <f t="shared" ref="S161:S170" si="62">I161+N161</f>
        <v>0</v>
      </c>
      <c r="T161" s="13">
        <f t="shared" ref="T161:T170" si="63">J161+O161</f>
        <v>0</v>
      </c>
      <c r="U161" s="13">
        <f t="shared" ref="U161:U170" si="64">K161+P161</f>
        <v>0</v>
      </c>
      <c r="V161" s="19">
        <f t="shared" ref="V161:V170" si="65">(L161+Q161)/2</f>
        <v>0</v>
      </c>
    </row>
    <row r="162" spans="7:22" x14ac:dyDescent="0.3">
      <c r="G162" s="26" t="s">
        <v>24</v>
      </c>
      <c r="H162" s="3"/>
      <c r="I162" s="3"/>
      <c r="J162" s="5"/>
      <c r="K162" s="3"/>
      <c r="L162" s="3"/>
      <c r="M162" s="9"/>
      <c r="N162" s="9"/>
      <c r="O162" s="9"/>
      <c r="P162" s="9"/>
      <c r="Q162" s="10"/>
      <c r="R162" s="13">
        <f t="shared" si="61"/>
        <v>0</v>
      </c>
      <c r="S162" s="13">
        <f t="shared" si="62"/>
        <v>0</v>
      </c>
      <c r="T162" s="13">
        <f t="shared" si="63"/>
        <v>0</v>
      </c>
      <c r="U162" s="13">
        <f t="shared" si="64"/>
        <v>0</v>
      </c>
      <c r="V162" s="14">
        <f t="shared" si="65"/>
        <v>0</v>
      </c>
    </row>
    <row r="163" spans="7:22" x14ac:dyDescent="0.3">
      <c r="G163" s="26" t="s">
        <v>25</v>
      </c>
      <c r="H163" s="3"/>
      <c r="I163" s="3"/>
      <c r="J163" s="5"/>
      <c r="K163" s="3"/>
      <c r="L163" s="3"/>
      <c r="M163" s="9"/>
      <c r="N163" s="9"/>
      <c r="O163" s="9"/>
      <c r="P163" s="9"/>
      <c r="Q163" s="10"/>
      <c r="R163" s="13">
        <f t="shared" si="61"/>
        <v>0</v>
      </c>
      <c r="S163" s="13">
        <f t="shared" si="62"/>
        <v>0</v>
      </c>
      <c r="T163" s="13">
        <f t="shared" si="63"/>
        <v>0</v>
      </c>
      <c r="U163" s="13">
        <f t="shared" si="64"/>
        <v>0</v>
      </c>
      <c r="V163" s="19">
        <f t="shared" si="65"/>
        <v>0</v>
      </c>
    </row>
    <row r="164" spans="7:22" x14ac:dyDescent="0.3">
      <c r="G164" s="26" t="s">
        <v>26</v>
      </c>
      <c r="H164" s="3"/>
      <c r="I164" s="3"/>
      <c r="J164" s="5"/>
      <c r="K164" s="3"/>
      <c r="L164" s="3"/>
      <c r="M164" s="9"/>
      <c r="N164" s="9"/>
      <c r="O164" s="9"/>
      <c r="P164" s="9"/>
      <c r="Q164" s="10"/>
      <c r="R164" s="13">
        <f t="shared" si="61"/>
        <v>0</v>
      </c>
      <c r="S164" s="13">
        <f t="shared" si="62"/>
        <v>0</v>
      </c>
      <c r="T164" s="13">
        <f t="shared" si="63"/>
        <v>0</v>
      </c>
      <c r="U164" s="13">
        <f t="shared" si="64"/>
        <v>0</v>
      </c>
      <c r="V164" s="19">
        <f t="shared" si="65"/>
        <v>0</v>
      </c>
    </row>
    <row r="165" spans="7:22" x14ac:dyDescent="0.3">
      <c r="G165" s="26" t="s">
        <v>27</v>
      </c>
      <c r="H165" s="3"/>
      <c r="I165" s="3"/>
      <c r="J165" s="5"/>
      <c r="K165" s="3"/>
      <c r="L165" s="3"/>
      <c r="M165" s="9"/>
      <c r="N165" s="9"/>
      <c r="O165" s="9"/>
      <c r="P165" s="9"/>
      <c r="Q165" s="10"/>
      <c r="R165" s="13">
        <f t="shared" si="61"/>
        <v>0</v>
      </c>
      <c r="S165" s="13">
        <f t="shared" si="62"/>
        <v>0</v>
      </c>
      <c r="T165" s="13">
        <f t="shared" si="63"/>
        <v>0</v>
      </c>
      <c r="U165" s="13">
        <f t="shared" si="64"/>
        <v>0</v>
      </c>
      <c r="V165" s="19">
        <f t="shared" si="65"/>
        <v>0</v>
      </c>
    </row>
    <row r="166" spans="7:22" x14ac:dyDescent="0.3">
      <c r="G166" s="26" t="s">
        <v>37</v>
      </c>
      <c r="H166" s="3"/>
      <c r="I166" s="3"/>
      <c r="J166" s="5"/>
      <c r="K166" s="3"/>
      <c r="L166" s="3"/>
      <c r="M166" s="9"/>
      <c r="N166" s="9"/>
      <c r="O166" s="9"/>
      <c r="P166" s="9"/>
      <c r="Q166" s="10"/>
      <c r="R166" s="13">
        <f t="shared" si="61"/>
        <v>0</v>
      </c>
      <c r="S166" s="13">
        <f t="shared" si="62"/>
        <v>0</v>
      </c>
      <c r="T166" s="13">
        <f t="shared" si="63"/>
        <v>0</v>
      </c>
      <c r="U166" s="13">
        <f t="shared" si="64"/>
        <v>0</v>
      </c>
      <c r="V166" s="19">
        <f t="shared" si="65"/>
        <v>0</v>
      </c>
    </row>
    <row r="167" spans="7:22" x14ac:dyDescent="0.3">
      <c r="G167" s="26" t="s">
        <v>28</v>
      </c>
      <c r="H167" s="3"/>
      <c r="I167" s="3"/>
      <c r="J167" s="5"/>
      <c r="K167" s="3"/>
      <c r="L167" s="3"/>
      <c r="M167" s="9"/>
      <c r="N167" s="9"/>
      <c r="O167" s="9"/>
      <c r="P167" s="9"/>
      <c r="Q167" s="10"/>
      <c r="R167" s="13">
        <f t="shared" si="61"/>
        <v>0</v>
      </c>
      <c r="S167" s="13">
        <f t="shared" si="62"/>
        <v>0</v>
      </c>
      <c r="T167" s="13">
        <f t="shared" si="63"/>
        <v>0</v>
      </c>
      <c r="U167" s="13">
        <f t="shared" si="64"/>
        <v>0</v>
      </c>
      <c r="V167" s="19">
        <f t="shared" si="65"/>
        <v>0</v>
      </c>
    </row>
    <row r="168" spans="7:22" x14ac:dyDescent="0.3">
      <c r="G168" s="26" t="s">
        <v>29</v>
      </c>
      <c r="H168" s="3"/>
      <c r="I168" s="3"/>
      <c r="J168" s="5"/>
      <c r="K168" s="3"/>
      <c r="L168" s="3"/>
      <c r="M168" s="9"/>
      <c r="N168" s="9"/>
      <c r="O168" s="9"/>
      <c r="P168" s="9"/>
      <c r="Q168" s="10"/>
      <c r="R168" s="13">
        <f t="shared" si="61"/>
        <v>0</v>
      </c>
      <c r="S168" s="13">
        <f t="shared" si="62"/>
        <v>0</v>
      </c>
      <c r="T168" s="13">
        <f t="shared" si="63"/>
        <v>0</v>
      </c>
      <c r="U168" s="13">
        <f t="shared" si="64"/>
        <v>0</v>
      </c>
      <c r="V168" s="19">
        <f t="shared" si="65"/>
        <v>0</v>
      </c>
    </row>
    <row r="169" spans="7:22" x14ac:dyDescent="0.3">
      <c r="G169" s="26" t="s">
        <v>30</v>
      </c>
      <c r="H169" s="3"/>
      <c r="I169" s="3"/>
      <c r="J169" s="5"/>
      <c r="K169" s="3"/>
      <c r="L169" s="3"/>
      <c r="M169" s="9"/>
      <c r="N169" s="9"/>
      <c r="O169" s="9"/>
      <c r="P169" s="9"/>
      <c r="Q169" s="10"/>
      <c r="R169" s="13">
        <f t="shared" si="61"/>
        <v>0</v>
      </c>
      <c r="S169" s="13">
        <f t="shared" si="62"/>
        <v>0</v>
      </c>
      <c r="T169" s="13">
        <f t="shared" si="63"/>
        <v>0</v>
      </c>
      <c r="U169" s="13">
        <f t="shared" si="64"/>
        <v>0</v>
      </c>
      <c r="V169" s="14">
        <f t="shared" si="65"/>
        <v>0</v>
      </c>
    </row>
    <row r="170" spans="7:22" x14ac:dyDescent="0.3">
      <c r="G170" s="26" t="s">
        <v>38</v>
      </c>
      <c r="H170" s="3"/>
      <c r="I170" s="3"/>
      <c r="J170" s="5"/>
      <c r="K170" s="3"/>
      <c r="L170" s="3"/>
      <c r="M170" s="9"/>
      <c r="N170" s="9"/>
      <c r="O170" s="9"/>
      <c r="P170" s="9"/>
      <c r="Q170" s="10"/>
      <c r="R170" s="13">
        <f t="shared" si="61"/>
        <v>0</v>
      </c>
      <c r="S170" s="13">
        <f t="shared" si="62"/>
        <v>0</v>
      </c>
      <c r="T170" s="13">
        <f t="shared" si="63"/>
        <v>0</v>
      </c>
      <c r="U170" s="13">
        <f t="shared" si="64"/>
        <v>0</v>
      </c>
      <c r="V170" s="19">
        <f t="shared" si="65"/>
        <v>0</v>
      </c>
    </row>
    <row r="171" spans="7:22" x14ac:dyDescent="0.3">
      <c r="G171" s="15" t="s">
        <v>2</v>
      </c>
      <c r="H171" s="15">
        <f>SUM(H158:H170)</f>
        <v>0</v>
      </c>
      <c r="I171" s="15">
        <f>SUM(I158:I170)</f>
        <v>0</v>
      </c>
      <c r="J171" s="15">
        <f>SUM(J158:J170)</f>
        <v>0</v>
      </c>
      <c r="K171" s="15">
        <f>SUM(K158:K170)</f>
        <v>0</v>
      </c>
      <c r="L171" s="20">
        <f>SUM(L158:L170)/11</f>
        <v>0</v>
      </c>
      <c r="M171" s="15">
        <f>SUM(M158:M170)</f>
        <v>0</v>
      </c>
      <c r="N171" s="15">
        <f>SUM(N158:N170)</f>
        <v>0</v>
      </c>
      <c r="O171" s="15">
        <f>SUM(O158:O170)</f>
        <v>0</v>
      </c>
      <c r="P171" s="15">
        <f>SUM(P158:P170)</f>
        <v>0</v>
      </c>
      <c r="Q171" s="20">
        <f>SUM(Q158:Q170)/11</f>
        <v>0</v>
      </c>
      <c r="R171" s="16">
        <f>SUM(R158:R170)</f>
        <v>17</v>
      </c>
      <c r="S171" s="16">
        <f>SUM(S158:S170)</f>
        <v>5</v>
      </c>
      <c r="T171" s="16">
        <f>SUM(T158:T170)</f>
        <v>12</v>
      </c>
      <c r="U171" s="16">
        <f>SUM(U158:U170)</f>
        <v>0</v>
      </c>
      <c r="V171" s="20">
        <f>SUM(V158:V170)/11</f>
        <v>0.39181818181818179</v>
      </c>
    </row>
    <row r="172" spans="7:22" ht="20.95" x14ac:dyDescent="0.3">
      <c r="G172" s="30" t="s">
        <v>50</v>
      </c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</row>
    <row r="173" spans="7:22" x14ac:dyDescent="0.3">
      <c r="G173" s="42" t="s">
        <v>0</v>
      </c>
      <c r="H173" s="33" t="s">
        <v>15</v>
      </c>
      <c r="I173" s="34"/>
      <c r="J173" s="34"/>
      <c r="K173" s="34"/>
      <c r="L173" s="35"/>
      <c r="M173" s="36" t="s">
        <v>16</v>
      </c>
      <c r="N173" s="37"/>
      <c r="O173" s="37"/>
      <c r="P173" s="37"/>
      <c r="Q173" s="38"/>
      <c r="R173" s="39" t="s">
        <v>33</v>
      </c>
      <c r="S173" s="40"/>
      <c r="T173" s="40"/>
      <c r="U173" s="40"/>
      <c r="V173" s="41"/>
    </row>
    <row r="174" spans="7:22" ht="31.2" x14ac:dyDescent="0.3">
      <c r="G174" s="43"/>
      <c r="H174" s="3" t="s">
        <v>15</v>
      </c>
      <c r="I174" s="4" t="s">
        <v>17</v>
      </c>
      <c r="J174" s="4" t="s">
        <v>18</v>
      </c>
      <c r="K174" s="4" t="s">
        <v>19</v>
      </c>
      <c r="L174" s="4" t="s">
        <v>20</v>
      </c>
      <c r="M174" s="27" t="s">
        <v>16</v>
      </c>
      <c r="N174" s="7" t="s">
        <v>17</v>
      </c>
      <c r="O174" s="8" t="s">
        <v>18</v>
      </c>
      <c r="P174" s="8" t="s">
        <v>19</v>
      </c>
      <c r="Q174" s="8" t="s">
        <v>20</v>
      </c>
      <c r="R174" s="11" t="s">
        <v>2</v>
      </c>
      <c r="S174" s="12" t="s">
        <v>17</v>
      </c>
      <c r="T174" s="12" t="s">
        <v>18</v>
      </c>
      <c r="U174" s="12" t="s">
        <v>19</v>
      </c>
      <c r="V174" s="12" t="s">
        <v>20</v>
      </c>
    </row>
    <row r="175" spans="7:22" x14ac:dyDescent="0.3">
      <c r="G175" s="26" t="s">
        <v>52</v>
      </c>
      <c r="H175" s="3"/>
      <c r="I175" s="3"/>
      <c r="J175" s="5"/>
      <c r="K175" s="3"/>
      <c r="L175" s="3"/>
      <c r="M175" s="9"/>
      <c r="N175" s="9"/>
      <c r="O175" s="9"/>
      <c r="P175" s="9"/>
      <c r="Q175" s="10"/>
      <c r="R175" s="13">
        <f>H175+M175</f>
        <v>0</v>
      </c>
      <c r="S175" s="13">
        <f t="shared" ref="S175" si="66">I175+N175</f>
        <v>0</v>
      </c>
      <c r="T175" s="13">
        <f t="shared" ref="T175" si="67">J175+O175</f>
        <v>0</v>
      </c>
      <c r="U175" s="13">
        <f>K175+P175</f>
        <v>0</v>
      </c>
      <c r="V175" s="19">
        <f>(L175+Q175)/2</f>
        <v>0</v>
      </c>
    </row>
    <row r="176" spans="7:22" x14ac:dyDescent="0.3">
      <c r="G176" s="26" t="s">
        <v>21</v>
      </c>
      <c r="H176" s="3"/>
      <c r="I176" s="3"/>
      <c r="J176" s="5"/>
      <c r="K176" s="3"/>
      <c r="L176" s="3"/>
      <c r="M176" s="9"/>
      <c r="N176" s="9"/>
      <c r="O176" s="9"/>
      <c r="P176" s="9"/>
      <c r="Q176" s="10"/>
      <c r="R176" s="13">
        <v>11</v>
      </c>
      <c r="S176" s="13">
        <v>5</v>
      </c>
      <c r="T176" s="13">
        <v>6</v>
      </c>
      <c r="U176" s="13">
        <v>0</v>
      </c>
      <c r="V176" s="19">
        <v>1.64</v>
      </c>
    </row>
    <row r="177" spans="7:22" x14ac:dyDescent="0.3">
      <c r="G177" s="26" t="s">
        <v>22</v>
      </c>
      <c r="H177" s="3"/>
      <c r="I177" s="3"/>
      <c r="J177" s="5"/>
      <c r="K177" s="3"/>
      <c r="L177" s="3"/>
      <c r="M177" s="9"/>
      <c r="N177" s="9"/>
      <c r="O177" s="9"/>
      <c r="P177" s="9"/>
      <c r="Q177" s="10"/>
      <c r="R177" s="13">
        <v>6</v>
      </c>
      <c r="S177" s="13">
        <v>0</v>
      </c>
      <c r="T177" s="13">
        <v>6</v>
      </c>
      <c r="U177" s="13">
        <v>0</v>
      </c>
      <c r="V177" s="19">
        <v>2.67</v>
      </c>
    </row>
    <row r="178" spans="7:22" x14ac:dyDescent="0.3">
      <c r="G178" s="26" t="s">
        <v>23</v>
      </c>
      <c r="H178" s="3"/>
      <c r="I178" s="3"/>
      <c r="J178" s="5"/>
      <c r="K178" s="3"/>
      <c r="L178" s="3"/>
      <c r="M178" s="9"/>
      <c r="N178" s="9"/>
      <c r="O178" s="9"/>
      <c r="P178" s="9"/>
      <c r="Q178" s="10"/>
      <c r="R178" s="13">
        <f t="shared" ref="R178:R187" si="68">H178+M178</f>
        <v>0</v>
      </c>
      <c r="S178" s="13">
        <f t="shared" ref="S178:S187" si="69">I178+N178</f>
        <v>0</v>
      </c>
      <c r="T178" s="13">
        <f t="shared" ref="T178:T187" si="70">J178+O178</f>
        <v>0</v>
      </c>
      <c r="U178" s="13">
        <f t="shared" ref="U178:U187" si="71">K178+P178</f>
        <v>0</v>
      </c>
      <c r="V178" s="19">
        <f t="shared" ref="V178:V187" si="72">(L178+Q178)/2</f>
        <v>0</v>
      </c>
    </row>
    <row r="179" spans="7:22" x14ac:dyDescent="0.3">
      <c r="G179" s="26" t="s">
        <v>24</v>
      </c>
      <c r="H179" s="3"/>
      <c r="I179" s="3"/>
      <c r="J179" s="5"/>
      <c r="K179" s="3"/>
      <c r="L179" s="3"/>
      <c r="M179" s="9"/>
      <c r="N179" s="9"/>
      <c r="O179" s="9"/>
      <c r="P179" s="9"/>
      <c r="Q179" s="10"/>
      <c r="R179" s="13">
        <f t="shared" si="68"/>
        <v>0</v>
      </c>
      <c r="S179" s="13">
        <f t="shared" si="69"/>
        <v>0</v>
      </c>
      <c r="T179" s="13">
        <f t="shared" si="70"/>
        <v>0</v>
      </c>
      <c r="U179" s="13">
        <f t="shared" si="71"/>
        <v>0</v>
      </c>
      <c r="V179" s="14">
        <f t="shared" si="72"/>
        <v>0</v>
      </c>
    </row>
    <row r="180" spans="7:22" x14ac:dyDescent="0.3">
      <c r="G180" s="26" t="s">
        <v>25</v>
      </c>
      <c r="H180" s="3"/>
      <c r="I180" s="3"/>
      <c r="J180" s="5"/>
      <c r="K180" s="3"/>
      <c r="L180" s="3"/>
      <c r="M180" s="9"/>
      <c r="N180" s="9"/>
      <c r="O180" s="9"/>
      <c r="P180" s="9"/>
      <c r="Q180" s="10"/>
      <c r="R180" s="13">
        <f t="shared" si="68"/>
        <v>0</v>
      </c>
      <c r="S180" s="13">
        <f t="shared" si="69"/>
        <v>0</v>
      </c>
      <c r="T180" s="13">
        <f t="shared" si="70"/>
        <v>0</v>
      </c>
      <c r="U180" s="13">
        <f t="shared" si="71"/>
        <v>0</v>
      </c>
      <c r="V180" s="19">
        <f t="shared" si="72"/>
        <v>0</v>
      </c>
    </row>
    <row r="181" spans="7:22" x14ac:dyDescent="0.3">
      <c r="G181" s="26" t="s">
        <v>26</v>
      </c>
      <c r="H181" s="3"/>
      <c r="I181" s="3"/>
      <c r="J181" s="5"/>
      <c r="K181" s="3"/>
      <c r="L181" s="3"/>
      <c r="M181" s="9"/>
      <c r="N181" s="9"/>
      <c r="O181" s="9"/>
      <c r="P181" s="9"/>
      <c r="Q181" s="10"/>
      <c r="R181" s="13">
        <f t="shared" si="68"/>
        <v>0</v>
      </c>
      <c r="S181" s="13">
        <f t="shared" si="69"/>
        <v>0</v>
      </c>
      <c r="T181" s="13">
        <f t="shared" si="70"/>
        <v>0</v>
      </c>
      <c r="U181" s="13">
        <f t="shared" si="71"/>
        <v>0</v>
      </c>
      <c r="V181" s="19">
        <f t="shared" si="72"/>
        <v>0</v>
      </c>
    </row>
    <row r="182" spans="7:22" x14ac:dyDescent="0.3">
      <c r="G182" s="26" t="s">
        <v>27</v>
      </c>
      <c r="H182" s="3"/>
      <c r="I182" s="3"/>
      <c r="J182" s="5"/>
      <c r="K182" s="3"/>
      <c r="L182" s="3"/>
      <c r="M182" s="9"/>
      <c r="N182" s="9"/>
      <c r="O182" s="9"/>
      <c r="P182" s="9"/>
      <c r="Q182" s="10"/>
      <c r="R182" s="13">
        <f t="shared" si="68"/>
        <v>0</v>
      </c>
      <c r="S182" s="13">
        <f t="shared" si="69"/>
        <v>0</v>
      </c>
      <c r="T182" s="13">
        <f t="shared" si="70"/>
        <v>0</v>
      </c>
      <c r="U182" s="13">
        <f t="shared" si="71"/>
        <v>0</v>
      </c>
      <c r="V182" s="19">
        <f t="shared" si="72"/>
        <v>0</v>
      </c>
    </row>
    <row r="183" spans="7:22" x14ac:dyDescent="0.3">
      <c r="G183" s="26" t="s">
        <v>37</v>
      </c>
      <c r="H183" s="3"/>
      <c r="I183" s="3"/>
      <c r="J183" s="5"/>
      <c r="K183" s="3"/>
      <c r="L183" s="3"/>
      <c r="M183" s="9"/>
      <c r="N183" s="9"/>
      <c r="O183" s="9"/>
      <c r="P183" s="9"/>
      <c r="Q183" s="10"/>
      <c r="R183" s="13">
        <f t="shared" si="68"/>
        <v>0</v>
      </c>
      <c r="S183" s="13">
        <f t="shared" si="69"/>
        <v>0</v>
      </c>
      <c r="T183" s="13">
        <f t="shared" si="70"/>
        <v>0</v>
      </c>
      <c r="U183" s="13">
        <f t="shared" si="71"/>
        <v>0</v>
      </c>
      <c r="V183" s="19">
        <f t="shared" si="72"/>
        <v>0</v>
      </c>
    </row>
    <row r="184" spans="7:22" x14ac:dyDescent="0.3">
      <c r="G184" s="26" t="s">
        <v>28</v>
      </c>
      <c r="H184" s="3"/>
      <c r="I184" s="3"/>
      <c r="J184" s="5"/>
      <c r="K184" s="3"/>
      <c r="L184" s="3"/>
      <c r="M184" s="9"/>
      <c r="N184" s="9"/>
      <c r="O184" s="9"/>
      <c r="P184" s="9"/>
      <c r="Q184" s="10"/>
      <c r="R184" s="13">
        <f t="shared" si="68"/>
        <v>0</v>
      </c>
      <c r="S184" s="13">
        <f t="shared" si="69"/>
        <v>0</v>
      </c>
      <c r="T184" s="13">
        <f t="shared" si="70"/>
        <v>0</v>
      </c>
      <c r="U184" s="13">
        <f t="shared" si="71"/>
        <v>0</v>
      </c>
      <c r="V184" s="19">
        <f t="shared" si="72"/>
        <v>0</v>
      </c>
    </row>
    <row r="185" spans="7:22" x14ac:dyDescent="0.3">
      <c r="G185" s="26" t="s">
        <v>29</v>
      </c>
      <c r="H185" s="3"/>
      <c r="I185" s="3"/>
      <c r="J185" s="5"/>
      <c r="K185" s="3"/>
      <c r="L185" s="3"/>
      <c r="M185" s="9"/>
      <c r="N185" s="9"/>
      <c r="O185" s="9"/>
      <c r="P185" s="9"/>
      <c r="Q185" s="10"/>
      <c r="R185" s="13">
        <f t="shared" si="68"/>
        <v>0</v>
      </c>
      <c r="S185" s="13">
        <f t="shared" si="69"/>
        <v>0</v>
      </c>
      <c r="T185" s="13">
        <f t="shared" si="70"/>
        <v>0</v>
      </c>
      <c r="U185" s="13">
        <f t="shared" si="71"/>
        <v>0</v>
      </c>
      <c r="V185" s="19">
        <f t="shared" si="72"/>
        <v>0</v>
      </c>
    </row>
    <row r="186" spans="7:22" x14ac:dyDescent="0.3">
      <c r="G186" s="26" t="s">
        <v>30</v>
      </c>
      <c r="H186" s="3"/>
      <c r="I186" s="3"/>
      <c r="J186" s="5"/>
      <c r="K186" s="3"/>
      <c r="L186" s="3"/>
      <c r="M186" s="9"/>
      <c r="N186" s="9"/>
      <c r="O186" s="9"/>
      <c r="P186" s="9"/>
      <c r="Q186" s="10"/>
      <c r="R186" s="13">
        <f t="shared" si="68"/>
        <v>0</v>
      </c>
      <c r="S186" s="13">
        <f t="shared" si="69"/>
        <v>0</v>
      </c>
      <c r="T186" s="13">
        <f t="shared" si="70"/>
        <v>0</v>
      </c>
      <c r="U186" s="13">
        <f t="shared" si="71"/>
        <v>0</v>
      </c>
      <c r="V186" s="14">
        <f t="shared" si="72"/>
        <v>0</v>
      </c>
    </row>
    <row r="187" spans="7:22" x14ac:dyDescent="0.3">
      <c r="G187" s="26" t="s">
        <v>38</v>
      </c>
      <c r="H187" s="3"/>
      <c r="I187" s="3"/>
      <c r="J187" s="5"/>
      <c r="K187" s="3"/>
      <c r="L187" s="3"/>
      <c r="M187" s="9"/>
      <c r="N187" s="9"/>
      <c r="O187" s="9"/>
      <c r="P187" s="9"/>
      <c r="Q187" s="10"/>
      <c r="R187" s="13">
        <f t="shared" si="68"/>
        <v>0</v>
      </c>
      <c r="S187" s="13">
        <f t="shared" si="69"/>
        <v>0</v>
      </c>
      <c r="T187" s="13">
        <f t="shared" si="70"/>
        <v>0</v>
      </c>
      <c r="U187" s="13">
        <f t="shared" si="71"/>
        <v>0</v>
      </c>
      <c r="V187" s="19">
        <f t="shared" si="72"/>
        <v>0</v>
      </c>
    </row>
    <row r="188" spans="7:22" x14ac:dyDescent="0.3">
      <c r="G188" s="15" t="s">
        <v>2</v>
      </c>
      <c r="H188" s="15">
        <f>SUM(H175:H187)</f>
        <v>0</v>
      </c>
      <c r="I188" s="15">
        <f>SUM(I175:I187)</f>
        <v>0</v>
      </c>
      <c r="J188" s="15">
        <f>SUM(J175:J187)</f>
        <v>0</v>
      </c>
      <c r="K188" s="15">
        <f>SUM(K175:K187)</f>
        <v>0</v>
      </c>
      <c r="L188" s="20">
        <f>SUM(L175:L187)/11</f>
        <v>0</v>
      </c>
      <c r="M188" s="15">
        <f>SUM(M175:M187)</f>
        <v>0</v>
      </c>
      <c r="N188" s="15">
        <f>SUM(N175:N187)</f>
        <v>0</v>
      </c>
      <c r="O188" s="15">
        <f>SUM(O175:O187)</f>
        <v>0</v>
      </c>
      <c r="P188" s="15">
        <f>SUM(P175:P187)</f>
        <v>0</v>
      </c>
      <c r="Q188" s="20">
        <f>SUM(Q175:Q187)/11</f>
        <v>0</v>
      </c>
      <c r="R188" s="16">
        <f>SUM(R175:R187)</f>
        <v>17</v>
      </c>
      <c r="S188" s="16">
        <f>SUM(S175:S187)</f>
        <v>5</v>
      </c>
      <c r="T188" s="16">
        <f>SUM(T175:T187)</f>
        <v>12</v>
      </c>
      <c r="U188" s="16">
        <f>SUM(U175:U187)</f>
        <v>0</v>
      </c>
      <c r="V188" s="20">
        <f>SUM(V175:V187)/11</f>
        <v>0.39181818181818179</v>
      </c>
    </row>
    <row r="189" spans="7:22" ht="20.95" x14ac:dyDescent="0.3">
      <c r="G189" s="30" t="s">
        <v>51</v>
      </c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</row>
    <row r="190" spans="7:22" x14ac:dyDescent="0.3">
      <c r="G190" s="42" t="s">
        <v>0</v>
      </c>
      <c r="H190" s="33" t="s">
        <v>15</v>
      </c>
      <c r="I190" s="34"/>
      <c r="J190" s="34"/>
      <c r="K190" s="34"/>
      <c r="L190" s="35"/>
      <c r="M190" s="36" t="s">
        <v>16</v>
      </c>
      <c r="N190" s="37"/>
      <c r="O190" s="37"/>
      <c r="P190" s="37"/>
      <c r="Q190" s="38"/>
      <c r="R190" s="39" t="s">
        <v>33</v>
      </c>
      <c r="S190" s="40"/>
      <c r="T190" s="40"/>
      <c r="U190" s="40"/>
      <c r="V190" s="41"/>
    </row>
    <row r="191" spans="7:22" ht="31.2" x14ac:dyDescent="0.3">
      <c r="G191" s="43"/>
      <c r="H191" s="3" t="s">
        <v>15</v>
      </c>
      <c r="I191" s="4" t="s">
        <v>17</v>
      </c>
      <c r="J191" s="4" t="s">
        <v>18</v>
      </c>
      <c r="K191" s="4" t="s">
        <v>19</v>
      </c>
      <c r="L191" s="4" t="s">
        <v>20</v>
      </c>
      <c r="M191" s="27" t="s">
        <v>16</v>
      </c>
      <c r="N191" s="7" t="s">
        <v>17</v>
      </c>
      <c r="O191" s="8" t="s">
        <v>18</v>
      </c>
      <c r="P191" s="8" t="s">
        <v>19</v>
      </c>
      <c r="Q191" s="8" t="s">
        <v>20</v>
      </c>
      <c r="R191" s="11" t="s">
        <v>2</v>
      </c>
      <c r="S191" s="12" t="s">
        <v>17</v>
      </c>
      <c r="T191" s="12" t="s">
        <v>18</v>
      </c>
      <c r="U191" s="12" t="s">
        <v>19</v>
      </c>
      <c r="V191" s="12" t="s">
        <v>20</v>
      </c>
    </row>
    <row r="192" spans="7:22" x14ac:dyDescent="0.3">
      <c r="G192" s="26" t="s">
        <v>52</v>
      </c>
      <c r="H192" s="3"/>
      <c r="I192" s="3"/>
      <c r="J192" s="5"/>
      <c r="K192" s="3"/>
      <c r="L192" s="3"/>
      <c r="M192" s="9"/>
      <c r="N192" s="9"/>
      <c r="O192" s="9"/>
      <c r="P192" s="9"/>
      <c r="Q192" s="10"/>
      <c r="R192" s="13">
        <f>H192+M192</f>
        <v>0</v>
      </c>
      <c r="S192" s="13">
        <f t="shared" ref="S192" si="73">I192+N192</f>
        <v>0</v>
      </c>
      <c r="T192" s="13">
        <f t="shared" ref="T192" si="74">J192+O192</f>
        <v>0</v>
      </c>
      <c r="U192" s="13">
        <f>K192+P192</f>
        <v>0</v>
      </c>
      <c r="V192" s="19">
        <f>(L192+Q192)/2</f>
        <v>0</v>
      </c>
    </row>
    <row r="193" spans="7:22" x14ac:dyDescent="0.3">
      <c r="G193" s="26" t="s">
        <v>21</v>
      </c>
      <c r="H193" s="3"/>
      <c r="I193" s="3"/>
      <c r="J193" s="5"/>
      <c r="K193" s="3"/>
      <c r="L193" s="3"/>
      <c r="M193" s="9"/>
      <c r="N193" s="9"/>
      <c r="O193" s="9"/>
      <c r="P193" s="9"/>
      <c r="Q193" s="10"/>
      <c r="R193" s="13">
        <v>11</v>
      </c>
      <c r="S193" s="13">
        <v>5</v>
      </c>
      <c r="T193" s="13">
        <v>6</v>
      </c>
      <c r="U193" s="13">
        <v>0</v>
      </c>
      <c r="V193" s="19">
        <v>1.64</v>
      </c>
    </row>
    <row r="194" spans="7:22" x14ac:dyDescent="0.3">
      <c r="G194" s="26" t="s">
        <v>22</v>
      </c>
      <c r="H194" s="3"/>
      <c r="I194" s="3"/>
      <c r="J194" s="5"/>
      <c r="K194" s="3"/>
      <c r="L194" s="3"/>
      <c r="M194" s="9"/>
      <c r="N194" s="9"/>
      <c r="O194" s="9"/>
      <c r="P194" s="9"/>
      <c r="Q194" s="10"/>
      <c r="R194" s="13">
        <v>6</v>
      </c>
      <c r="S194" s="13">
        <v>0</v>
      </c>
      <c r="T194" s="13">
        <v>6</v>
      </c>
      <c r="U194" s="13">
        <v>0</v>
      </c>
      <c r="V194" s="19">
        <v>2.67</v>
      </c>
    </row>
    <row r="195" spans="7:22" x14ac:dyDescent="0.3">
      <c r="G195" s="26" t="s">
        <v>23</v>
      </c>
      <c r="H195" s="3"/>
      <c r="I195" s="3"/>
      <c r="J195" s="5"/>
      <c r="K195" s="3"/>
      <c r="L195" s="3"/>
      <c r="M195" s="9"/>
      <c r="N195" s="9"/>
      <c r="O195" s="9"/>
      <c r="P195" s="9"/>
      <c r="Q195" s="10"/>
      <c r="R195" s="13">
        <f t="shared" ref="R195:R204" si="75">H195+M195</f>
        <v>0</v>
      </c>
      <c r="S195" s="13">
        <f t="shared" ref="S195:S204" si="76">I195+N195</f>
        <v>0</v>
      </c>
      <c r="T195" s="13">
        <f t="shared" ref="T195:T204" si="77">J195+O195</f>
        <v>0</v>
      </c>
      <c r="U195" s="13">
        <f t="shared" ref="U195:U204" si="78">K195+P195</f>
        <v>0</v>
      </c>
      <c r="V195" s="19">
        <f t="shared" ref="V195:V204" si="79">(L195+Q195)/2</f>
        <v>0</v>
      </c>
    </row>
    <row r="196" spans="7:22" x14ac:dyDescent="0.3">
      <c r="G196" s="26" t="s">
        <v>24</v>
      </c>
      <c r="H196" s="3"/>
      <c r="I196" s="3"/>
      <c r="J196" s="5"/>
      <c r="K196" s="3"/>
      <c r="L196" s="3"/>
      <c r="M196" s="9"/>
      <c r="N196" s="9"/>
      <c r="O196" s="9"/>
      <c r="P196" s="9"/>
      <c r="Q196" s="10"/>
      <c r="R196" s="13">
        <f t="shared" si="75"/>
        <v>0</v>
      </c>
      <c r="S196" s="13">
        <f t="shared" si="76"/>
        <v>0</v>
      </c>
      <c r="T196" s="13">
        <f t="shared" si="77"/>
        <v>0</v>
      </c>
      <c r="U196" s="13">
        <f t="shared" si="78"/>
        <v>0</v>
      </c>
      <c r="V196" s="14">
        <f t="shared" si="79"/>
        <v>0</v>
      </c>
    </row>
    <row r="197" spans="7:22" x14ac:dyDescent="0.3">
      <c r="G197" s="26" t="s">
        <v>25</v>
      </c>
      <c r="H197" s="3"/>
      <c r="I197" s="3"/>
      <c r="J197" s="5"/>
      <c r="K197" s="3"/>
      <c r="L197" s="3"/>
      <c r="M197" s="9"/>
      <c r="N197" s="9"/>
      <c r="O197" s="9"/>
      <c r="P197" s="9"/>
      <c r="Q197" s="10"/>
      <c r="R197" s="13">
        <f t="shared" si="75"/>
        <v>0</v>
      </c>
      <c r="S197" s="13">
        <f t="shared" si="76"/>
        <v>0</v>
      </c>
      <c r="T197" s="13">
        <f t="shared" si="77"/>
        <v>0</v>
      </c>
      <c r="U197" s="13">
        <f t="shared" si="78"/>
        <v>0</v>
      </c>
      <c r="V197" s="19">
        <f t="shared" si="79"/>
        <v>0</v>
      </c>
    </row>
    <row r="198" spans="7:22" x14ac:dyDescent="0.3">
      <c r="G198" s="26" t="s">
        <v>26</v>
      </c>
      <c r="H198" s="3"/>
      <c r="I198" s="3"/>
      <c r="J198" s="5"/>
      <c r="K198" s="3"/>
      <c r="L198" s="3"/>
      <c r="M198" s="9"/>
      <c r="N198" s="9"/>
      <c r="O198" s="9"/>
      <c r="P198" s="9"/>
      <c r="Q198" s="10"/>
      <c r="R198" s="13">
        <f t="shared" si="75"/>
        <v>0</v>
      </c>
      <c r="S198" s="13">
        <f t="shared" si="76"/>
        <v>0</v>
      </c>
      <c r="T198" s="13">
        <f t="shared" si="77"/>
        <v>0</v>
      </c>
      <c r="U198" s="13">
        <f t="shared" si="78"/>
        <v>0</v>
      </c>
      <c r="V198" s="19">
        <f t="shared" si="79"/>
        <v>0</v>
      </c>
    </row>
    <row r="199" spans="7:22" x14ac:dyDescent="0.3">
      <c r="G199" s="26" t="s">
        <v>27</v>
      </c>
      <c r="H199" s="3"/>
      <c r="I199" s="3"/>
      <c r="J199" s="5"/>
      <c r="K199" s="3"/>
      <c r="L199" s="3"/>
      <c r="M199" s="9"/>
      <c r="N199" s="9"/>
      <c r="O199" s="9"/>
      <c r="P199" s="9"/>
      <c r="Q199" s="10"/>
      <c r="R199" s="13">
        <f t="shared" si="75"/>
        <v>0</v>
      </c>
      <c r="S199" s="13">
        <f t="shared" si="76"/>
        <v>0</v>
      </c>
      <c r="T199" s="13">
        <f t="shared" si="77"/>
        <v>0</v>
      </c>
      <c r="U199" s="13">
        <f t="shared" si="78"/>
        <v>0</v>
      </c>
      <c r="V199" s="19">
        <f t="shared" si="79"/>
        <v>0</v>
      </c>
    </row>
    <row r="200" spans="7:22" x14ac:dyDescent="0.3">
      <c r="G200" s="26" t="s">
        <v>37</v>
      </c>
      <c r="H200" s="3"/>
      <c r="I200" s="3"/>
      <c r="J200" s="5"/>
      <c r="K200" s="3"/>
      <c r="L200" s="3"/>
      <c r="M200" s="9"/>
      <c r="N200" s="9"/>
      <c r="O200" s="9"/>
      <c r="P200" s="9"/>
      <c r="Q200" s="10"/>
      <c r="R200" s="13">
        <f t="shared" si="75"/>
        <v>0</v>
      </c>
      <c r="S200" s="13">
        <f t="shared" si="76"/>
        <v>0</v>
      </c>
      <c r="T200" s="13">
        <f t="shared" si="77"/>
        <v>0</v>
      </c>
      <c r="U200" s="13">
        <f t="shared" si="78"/>
        <v>0</v>
      </c>
      <c r="V200" s="19">
        <f t="shared" si="79"/>
        <v>0</v>
      </c>
    </row>
    <row r="201" spans="7:22" x14ac:dyDescent="0.3">
      <c r="G201" s="26" t="s">
        <v>28</v>
      </c>
      <c r="H201" s="3"/>
      <c r="I201" s="3"/>
      <c r="J201" s="5"/>
      <c r="K201" s="3"/>
      <c r="L201" s="3"/>
      <c r="M201" s="9"/>
      <c r="N201" s="9"/>
      <c r="O201" s="9"/>
      <c r="P201" s="9"/>
      <c r="Q201" s="10"/>
      <c r="R201" s="13">
        <f t="shared" si="75"/>
        <v>0</v>
      </c>
      <c r="S201" s="13">
        <f t="shared" si="76"/>
        <v>0</v>
      </c>
      <c r="T201" s="13">
        <f t="shared" si="77"/>
        <v>0</v>
      </c>
      <c r="U201" s="13">
        <f t="shared" si="78"/>
        <v>0</v>
      </c>
      <c r="V201" s="19">
        <f t="shared" si="79"/>
        <v>0</v>
      </c>
    </row>
    <row r="202" spans="7:22" x14ac:dyDescent="0.3">
      <c r="G202" s="26" t="s">
        <v>29</v>
      </c>
      <c r="H202" s="3"/>
      <c r="I202" s="3"/>
      <c r="J202" s="5"/>
      <c r="K202" s="3"/>
      <c r="L202" s="3"/>
      <c r="M202" s="9"/>
      <c r="N202" s="9"/>
      <c r="O202" s="9"/>
      <c r="P202" s="9"/>
      <c r="Q202" s="10"/>
      <c r="R202" s="13">
        <f t="shared" si="75"/>
        <v>0</v>
      </c>
      <c r="S202" s="13">
        <f t="shared" si="76"/>
        <v>0</v>
      </c>
      <c r="T202" s="13">
        <f t="shared" si="77"/>
        <v>0</v>
      </c>
      <c r="U202" s="13">
        <f t="shared" si="78"/>
        <v>0</v>
      </c>
      <c r="V202" s="19">
        <f t="shared" si="79"/>
        <v>0</v>
      </c>
    </row>
    <row r="203" spans="7:22" x14ac:dyDescent="0.3">
      <c r="G203" s="26" t="s">
        <v>30</v>
      </c>
      <c r="H203" s="3"/>
      <c r="I203" s="3"/>
      <c r="J203" s="5"/>
      <c r="K203" s="3"/>
      <c r="L203" s="3"/>
      <c r="M203" s="9"/>
      <c r="N203" s="9"/>
      <c r="O203" s="9"/>
      <c r="P203" s="9"/>
      <c r="Q203" s="10"/>
      <c r="R203" s="13">
        <f t="shared" si="75"/>
        <v>0</v>
      </c>
      <c r="S203" s="13">
        <f t="shared" si="76"/>
        <v>0</v>
      </c>
      <c r="T203" s="13">
        <f t="shared" si="77"/>
        <v>0</v>
      </c>
      <c r="U203" s="13">
        <f t="shared" si="78"/>
        <v>0</v>
      </c>
      <c r="V203" s="14">
        <f t="shared" si="79"/>
        <v>0</v>
      </c>
    </row>
    <row r="204" spans="7:22" x14ac:dyDescent="0.3">
      <c r="G204" s="26" t="s">
        <v>38</v>
      </c>
      <c r="H204" s="3"/>
      <c r="I204" s="3"/>
      <c r="J204" s="5"/>
      <c r="K204" s="3"/>
      <c r="L204" s="3"/>
      <c r="M204" s="9"/>
      <c r="N204" s="9"/>
      <c r="O204" s="9"/>
      <c r="P204" s="9"/>
      <c r="Q204" s="10"/>
      <c r="R204" s="13">
        <f t="shared" si="75"/>
        <v>0</v>
      </c>
      <c r="S204" s="13">
        <f t="shared" si="76"/>
        <v>0</v>
      </c>
      <c r="T204" s="13">
        <f t="shared" si="77"/>
        <v>0</v>
      </c>
      <c r="U204" s="13">
        <f t="shared" si="78"/>
        <v>0</v>
      </c>
      <c r="V204" s="19">
        <f t="shared" si="79"/>
        <v>0</v>
      </c>
    </row>
    <row r="205" spans="7:22" x14ac:dyDescent="0.3">
      <c r="G205" s="15" t="s">
        <v>2</v>
      </c>
      <c r="H205" s="15">
        <f>SUM(H192:H204)</f>
        <v>0</v>
      </c>
      <c r="I205" s="15">
        <f>SUM(I192:I204)</f>
        <v>0</v>
      </c>
      <c r="J205" s="15">
        <f>SUM(J192:J204)</f>
        <v>0</v>
      </c>
      <c r="K205" s="15">
        <f>SUM(K192:K204)</f>
        <v>0</v>
      </c>
      <c r="L205" s="20">
        <f>SUM(L192:L204)/11</f>
        <v>0</v>
      </c>
      <c r="M205" s="15">
        <f>SUM(M192:M204)</f>
        <v>0</v>
      </c>
      <c r="N205" s="15">
        <f>SUM(N192:N204)</f>
        <v>0</v>
      </c>
      <c r="O205" s="15">
        <f>SUM(O192:O204)</f>
        <v>0</v>
      </c>
      <c r="P205" s="15">
        <f>SUM(P192:P204)</f>
        <v>0</v>
      </c>
      <c r="Q205" s="20">
        <f>SUM(Q192:Q204)/11</f>
        <v>0</v>
      </c>
      <c r="R205" s="16">
        <f>SUM(R192:R204)</f>
        <v>17</v>
      </c>
      <c r="S205" s="16">
        <f>SUM(S192:S204)</f>
        <v>5</v>
      </c>
      <c r="T205" s="16">
        <f>SUM(T192:T204)</f>
        <v>12</v>
      </c>
      <c r="U205" s="16">
        <f>SUM(U192:U204)</f>
        <v>0</v>
      </c>
      <c r="V205" s="20">
        <f>SUM(V192:V204)/11</f>
        <v>0.39181818181818179</v>
      </c>
    </row>
  </sheetData>
  <mergeCells count="62">
    <mergeCell ref="G190:G191"/>
    <mergeCell ref="H190:L190"/>
    <mergeCell ref="M190:Q190"/>
    <mergeCell ref="R190:V190"/>
    <mergeCell ref="G173:G174"/>
    <mergeCell ref="H173:L173"/>
    <mergeCell ref="M173:Q173"/>
    <mergeCell ref="R173:V173"/>
    <mergeCell ref="G189:V189"/>
    <mergeCell ref="G156:G157"/>
    <mergeCell ref="H156:L156"/>
    <mergeCell ref="M156:Q156"/>
    <mergeCell ref="R156:V156"/>
    <mergeCell ref="G172:V172"/>
    <mergeCell ref="G139:G140"/>
    <mergeCell ref="H139:L139"/>
    <mergeCell ref="M139:Q139"/>
    <mergeCell ref="R139:V139"/>
    <mergeCell ref="G155:V155"/>
    <mergeCell ref="G122:G123"/>
    <mergeCell ref="H122:L122"/>
    <mergeCell ref="M122:Q122"/>
    <mergeCell ref="R122:V122"/>
    <mergeCell ref="G138:V138"/>
    <mergeCell ref="G105:G106"/>
    <mergeCell ref="H105:L105"/>
    <mergeCell ref="M105:Q105"/>
    <mergeCell ref="R105:V105"/>
    <mergeCell ref="G121:V121"/>
    <mergeCell ref="G88:G89"/>
    <mergeCell ref="H88:L88"/>
    <mergeCell ref="M88:Q88"/>
    <mergeCell ref="R88:V88"/>
    <mergeCell ref="G104:V104"/>
    <mergeCell ref="G71:G72"/>
    <mergeCell ref="H71:L71"/>
    <mergeCell ref="M71:Q71"/>
    <mergeCell ref="R71:V71"/>
    <mergeCell ref="G87:V87"/>
    <mergeCell ref="G54:G55"/>
    <mergeCell ref="H54:L54"/>
    <mergeCell ref="M54:Q54"/>
    <mergeCell ref="R54:V54"/>
    <mergeCell ref="G70:V70"/>
    <mergeCell ref="G37:G38"/>
    <mergeCell ref="H37:L37"/>
    <mergeCell ref="M37:Q37"/>
    <mergeCell ref="R37:V37"/>
    <mergeCell ref="G53:V53"/>
    <mergeCell ref="G36:V36"/>
    <mergeCell ref="A1:V1"/>
    <mergeCell ref="H3:L3"/>
    <mergeCell ref="M3:Q3"/>
    <mergeCell ref="R3:V3"/>
    <mergeCell ref="G3:G4"/>
    <mergeCell ref="G2:V2"/>
    <mergeCell ref="A2:D2"/>
    <mergeCell ref="G19:V19"/>
    <mergeCell ref="G20:G21"/>
    <mergeCell ref="H20:L20"/>
    <mergeCell ref="M20:Q20"/>
    <mergeCell ref="R20:V20"/>
  </mergeCells>
  <phoneticPr fontId="1" type="noConversion"/>
  <conditionalFormatting sqref="L5:L18">
    <cfRule type="cellIs" dxfId="35" priority="48" operator="greaterThan">
      <formula>3</formula>
    </cfRule>
  </conditionalFormatting>
  <conditionalFormatting sqref="Q5:Q18">
    <cfRule type="cellIs" dxfId="34" priority="47" operator="greaterThan">
      <formula>3</formula>
    </cfRule>
  </conditionalFormatting>
  <conditionalFormatting sqref="V5:V18">
    <cfRule type="cellIs" dxfId="33" priority="46" operator="greaterThan">
      <formula>3</formula>
    </cfRule>
  </conditionalFormatting>
  <conditionalFormatting sqref="L22:L35">
    <cfRule type="cellIs" dxfId="32" priority="45" operator="greaterThan">
      <formula>3</formula>
    </cfRule>
  </conditionalFormatting>
  <conditionalFormatting sqref="Q22:Q35">
    <cfRule type="cellIs" dxfId="31" priority="44" operator="greaterThan">
      <formula>3</formula>
    </cfRule>
  </conditionalFormatting>
  <conditionalFormatting sqref="V22:V35">
    <cfRule type="cellIs" dxfId="30" priority="43" operator="greaterThan">
      <formula>3</formula>
    </cfRule>
  </conditionalFormatting>
  <conditionalFormatting sqref="L39:L52">
    <cfRule type="cellIs" dxfId="29" priority="33" operator="greaterThan">
      <formula>3</formula>
    </cfRule>
  </conditionalFormatting>
  <conditionalFormatting sqref="Q39:Q52">
    <cfRule type="cellIs" dxfId="28" priority="32" operator="greaterThan">
      <formula>3</formula>
    </cfRule>
  </conditionalFormatting>
  <conditionalFormatting sqref="V39:V52">
    <cfRule type="cellIs" dxfId="27" priority="31" operator="greaterThan">
      <formula>3</formula>
    </cfRule>
  </conditionalFormatting>
  <conditionalFormatting sqref="L56:L69">
    <cfRule type="cellIs" dxfId="26" priority="30" operator="greaterThan">
      <formula>3</formula>
    </cfRule>
  </conditionalFormatting>
  <conditionalFormatting sqref="Q56:Q69">
    <cfRule type="cellIs" dxfId="25" priority="29" operator="greaterThan">
      <formula>3</formula>
    </cfRule>
  </conditionalFormatting>
  <conditionalFormatting sqref="V56:V69">
    <cfRule type="cellIs" dxfId="24" priority="28" operator="greaterThan">
      <formula>3</formula>
    </cfRule>
  </conditionalFormatting>
  <conditionalFormatting sqref="L73:L86">
    <cfRule type="cellIs" dxfId="23" priority="27" operator="greaterThan">
      <formula>3</formula>
    </cfRule>
  </conditionalFormatting>
  <conditionalFormatting sqref="Q73:Q86">
    <cfRule type="cellIs" dxfId="22" priority="26" operator="greaterThan">
      <formula>3</formula>
    </cfRule>
  </conditionalFormatting>
  <conditionalFormatting sqref="V73:V86">
    <cfRule type="cellIs" dxfId="21" priority="25" operator="greaterThan">
      <formula>3</formula>
    </cfRule>
  </conditionalFormatting>
  <conditionalFormatting sqref="L90:L103">
    <cfRule type="cellIs" dxfId="20" priority="24" operator="greaterThan">
      <formula>3</formula>
    </cfRule>
  </conditionalFormatting>
  <conditionalFormatting sqref="Q90:Q103">
    <cfRule type="cellIs" dxfId="19" priority="23" operator="greaterThan">
      <formula>3</formula>
    </cfRule>
  </conditionalFormatting>
  <conditionalFormatting sqref="V90:V103">
    <cfRule type="cellIs" dxfId="18" priority="22" operator="greaterThan">
      <formula>3</formula>
    </cfRule>
  </conditionalFormatting>
  <conditionalFormatting sqref="L107:L120">
    <cfRule type="cellIs" dxfId="17" priority="21" operator="greaterThan">
      <formula>3</formula>
    </cfRule>
  </conditionalFormatting>
  <conditionalFormatting sqref="Q107:Q120">
    <cfRule type="cellIs" dxfId="16" priority="20" operator="greaterThan">
      <formula>3</formula>
    </cfRule>
  </conditionalFormatting>
  <conditionalFormatting sqref="V107:V120">
    <cfRule type="cellIs" dxfId="15" priority="19" operator="greaterThan">
      <formula>3</formula>
    </cfRule>
  </conditionalFormatting>
  <conditionalFormatting sqref="L124:L137">
    <cfRule type="cellIs" dxfId="14" priority="18" operator="greaterThan">
      <formula>3</formula>
    </cfRule>
  </conditionalFormatting>
  <conditionalFormatting sqref="Q124:Q137">
    <cfRule type="cellIs" dxfId="13" priority="17" operator="greaterThan">
      <formula>3</formula>
    </cfRule>
  </conditionalFormatting>
  <conditionalFormatting sqref="V124:V137">
    <cfRule type="cellIs" dxfId="12" priority="16" operator="greaterThan">
      <formula>3</formula>
    </cfRule>
  </conditionalFormatting>
  <conditionalFormatting sqref="L141:L154">
    <cfRule type="cellIs" dxfId="11" priority="15" operator="greaterThan">
      <formula>3</formula>
    </cfRule>
  </conditionalFormatting>
  <conditionalFormatting sqref="Q141:Q154">
    <cfRule type="cellIs" dxfId="10" priority="14" operator="greaterThan">
      <formula>3</formula>
    </cfRule>
  </conditionalFormatting>
  <conditionalFormatting sqref="V141:V154">
    <cfRule type="cellIs" dxfId="9" priority="13" operator="greaterThan">
      <formula>3</formula>
    </cfRule>
  </conditionalFormatting>
  <conditionalFormatting sqref="L158:L171">
    <cfRule type="cellIs" dxfId="8" priority="12" operator="greaterThan">
      <formula>3</formula>
    </cfRule>
  </conditionalFormatting>
  <conditionalFormatting sqref="Q158:Q171">
    <cfRule type="cellIs" dxfId="7" priority="11" operator="greaterThan">
      <formula>3</formula>
    </cfRule>
  </conditionalFormatting>
  <conditionalFormatting sqref="V158:V171">
    <cfRule type="cellIs" dxfId="6" priority="10" operator="greaterThan">
      <formula>3</formula>
    </cfRule>
  </conditionalFormatting>
  <conditionalFormatting sqref="L175:L188">
    <cfRule type="cellIs" dxfId="5" priority="9" operator="greaterThan">
      <formula>3</formula>
    </cfRule>
  </conditionalFormatting>
  <conditionalFormatting sqref="Q175:Q188">
    <cfRule type="cellIs" dxfId="4" priority="8" operator="greaterThan">
      <formula>3</formula>
    </cfRule>
  </conditionalFormatting>
  <conditionalFormatting sqref="V175:V188">
    <cfRule type="cellIs" dxfId="3" priority="7" operator="greaterThan">
      <formula>3</formula>
    </cfRule>
  </conditionalFormatting>
  <conditionalFormatting sqref="L192:L205">
    <cfRule type="cellIs" dxfId="2" priority="6" operator="greaterThan">
      <formula>3</formula>
    </cfRule>
  </conditionalFormatting>
  <conditionalFormatting sqref="Q192:Q205">
    <cfRule type="cellIs" dxfId="1" priority="5" operator="greaterThan">
      <formula>3</formula>
    </cfRule>
  </conditionalFormatting>
  <conditionalFormatting sqref="V192:V205">
    <cfRule type="cellIs" dxfId="0" priority="4" operator="greaterThan">
      <formula>3</formula>
    </cfRule>
  </conditionalFormatting>
  <pageMargins left="0.7" right="0.7" top="0.75" bottom="0.75" header="0.3" footer="0.3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蘇奈庫穗</dc:creator>
  <cp:lastModifiedBy>蘇奈庫穗</cp:lastModifiedBy>
  <cp:lastPrinted>2022-02-22T02:06:17Z</cp:lastPrinted>
  <dcterms:created xsi:type="dcterms:W3CDTF">2021-01-29T07:11:41Z</dcterms:created>
  <dcterms:modified xsi:type="dcterms:W3CDTF">2022-02-22T02:06:18Z</dcterms:modified>
</cp:coreProperties>
</file>